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josep\Desktop\"/>
    </mc:Choice>
  </mc:AlternateContent>
  <xr:revisionPtr revIDLastSave="0" documentId="13_ncr:1_{B47AEE01-C399-414D-AF15-7D2B752EEFFB}" xr6:coauthVersionLast="45" xr6:coauthVersionMax="45" xr10:uidLastSave="{00000000-0000-0000-0000-000000000000}"/>
  <bookViews>
    <workbookView xWindow="-108" yWindow="-108" windowWidth="19416" windowHeight="10416" tabRatio="910" xr2:uid="{00000000-000D-0000-FFFF-FFFF00000000}"/>
  </bookViews>
  <sheets>
    <sheet name="TOP" sheetId="80" r:id="rId1"/>
    <sheet name="絶対参照" sheetId="98" r:id="rId2"/>
    <sheet name="絶対参照(練習)" sheetId="99" r:id="rId3"/>
    <sheet name="グラフ (2016以降)" sheetId="95" r:id="rId4"/>
    <sheet name="グラフ (2013)" sheetId="94" r:id="rId5"/>
    <sheet name="グラフ(2010&amp;2012)" sheetId="93" r:id="rId6"/>
  </sheets>
  <externalReferences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_123Graph_A売上高･粗利益" localSheetId="4" hidden="1">#REF!</definedName>
    <definedName name="__123Graph_A売上高･粗利益" localSheetId="3" hidden="1">#REF!</definedName>
    <definedName name="__123Graph_A売上高･粗利益" localSheetId="1" hidden="1">#REF!</definedName>
    <definedName name="__123Graph_A売上高･粗利益" localSheetId="2" hidden="1">#REF!</definedName>
    <definedName name="__123Graph_A売上高･粗利益" hidden="1">#REF!</definedName>
    <definedName name="__123Graph_B" localSheetId="4" hidden="1">[1]Lesson10!#REF!</definedName>
    <definedName name="__123Graph_B" localSheetId="3" hidden="1">[1]Lesson10!#REF!</definedName>
    <definedName name="__123Graph_B" localSheetId="1" hidden="1">[2]Lesson10!#REF!</definedName>
    <definedName name="__123Graph_B" hidden="1">[3]Lesson10!#REF!</definedName>
    <definedName name="__123Graph_B売上高･粗利益" localSheetId="4" hidden="1">[4]Lesson10!#REF!</definedName>
    <definedName name="__123Graph_B売上高･粗利益" localSheetId="3" hidden="1">[4]Lesson10!#REF!</definedName>
    <definedName name="__123Graph_B売上高･粗利益" localSheetId="1" hidden="1">[5]Lesson10!#REF!</definedName>
    <definedName name="__123Graph_B売上高･粗利益" localSheetId="2" hidden="1">[6]Lesson10!#REF!</definedName>
    <definedName name="__123Graph_B売上高･粗利益" hidden="1">[7]Lesson10!#REF!</definedName>
    <definedName name="__123Graph_X売上高･粗利益" localSheetId="4" hidden="1">#REF!</definedName>
    <definedName name="__123Graph_X売上高･粗利益" localSheetId="3" hidden="1">#REF!</definedName>
    <definedName name="__123Graph_X売上高･粗利益" localSheetId="1" hidden="1">#REF!</definedName>
    <definedName name="__123Graph_X売上高･粗利益" localSheetId="2" hidden="1">#REF!</definedName>
    <definedName name="__123Graph_X売上高･粗利益" hidden="1">#REF!</definedName>
    <definedName name="__NEW01">[8]家計簿!$U$142</definedName>
    <definedName name="__NEW02">[8]家計簿!$U$144</definedName>
    <definedName name="__NEW021">[8]家計簿!$U$146</definedName>
    <definedName name="__NEW03">[8]家計簿!$U$149</definedName>
    <definedName name="_1d2_" hidden="1">[9]Lesson10!#REF!</definedName>
    <definedName name="_2d2_" localSheetId="4" hidden="1">[10]Lesson10!#REF!</definedName>
    <definedName name="_2d2_" localSheetId="3" hidden="1">[10]Lesson10!#REF!</definedName>
    <definedName name="_2d2_" hidden="1">[10]Lesson10!#REF!</definedName>
    <definedName name="_ADDR" localSheetId="1">[11]家計簿!$U$193</definedName>
    <definedName name="_ADDR" localSheetId="2">[12]家計簿!$U$193</definedName>
    <definedName name="_ADDR">[8]家計簿!$U$193</definedName>
    <definedName name="_ADDR.01" localSheetId="1">[11]家計簿!$U$194</definedName>
    <definedName name="_ADDR.01" localSheetId="2">[12]家計簿!$U$194</definedName>
    <definedName name="_ADDR.01">[8]家計簿!$U$194</definedName>
    <definedName name="_ADDR.BR" localSheetId="1">[11]家計簿!$U$189</definedName>
    <definedName name="_ADDR.BR" localSheetId="2">[12]家計簿!$U$189</definedName>
    <definedName name="_ADDR.BR">[8]家計簿!$U$189</definedName>
    <definedName name="_ADDR.D" localSheetId="1">[11]家計簿!$U$191</definedName>
    <definedName name="_ADDR.D" localSheetId="2">[12]家計簿!$U$191</definedName>
    <definedName name="_ADDR.D">[8]家計簿!$U$191</definedName>
    <definedName name="_ADDR.DUMMY" localSheetId="1">[11]家計簿!$U$196</definedName>
    <definedName name="_ADDR.DUMMY" localSheetId="2">[12]家計簿!$U$196</definedName>
    <definedName name="_ADDR.DUMMY">[8]家計簿!$U$196</definedName>
    <definedName name="_ADDR.R" localSheetId="1">[11]家計簿!$U$190</definedName>
    <definedName name="_ADDR.R" localSheetId="2">[12]家計簿!$U$190</definedName>
    <definedName name="_ADDR.R">[8]家計簿!$U$190</definedName>
    <definedName name="_ADDR.STR" localSheetId="1">[11]家計簿!$U$192</definedName>
    <definedName name="_ADDR.STR" localSheetId="2">[12]家計簿!$U$192</definedName>
    <definedName name="_ADDR.STR">[8]家計簿!$U$192</definedName>
    <definedName name="_ADDR.TL">#N/A</definedName>
    <definedName name="_ADDRS">#N/A</definedName>
    <definedName name="_ERRMES" localSheetId="4">[4]Lesson10!#REF!</definedName>
    <definedName name="_ERRMES" localSheetId="3">[4]Lesson10!#REF!</definedName>
    <definedName name="_ERRMES" localSheetId="1">[5]Lesson10!#REF!</definedName>
    <definedName name="_ERRMES" localSheetId="2">[6]Lesson10!#REF!</definedName>
    <definedName name="_ERRMES">[7]Lesson10!#REF!</definedName>
    <definedName name="_Fill" localSheetId="4" hidden="1">[4]Lesson10!#REF!</definedName>
    <definedName name="_Fill" localSheetId="3" hidden="1">[4]Lesson10!#REF!</definedName>
    <definedName name="_Fill" localSheetId="1" hidden="1">[5]Lesson10!#REF!</definedName>
    <definedName name="_Fill" localSheetId="2" hidden="1">[6]Lesson10!#REF!</definedName>
    <definedName name="_Fill" hidden="1">[7]Lesson10!#REF!</definedName>
    <definedName name="_INITIAL" localSheetId="4">[4]Lesson10!#REF!</definedName>
    <definedName name="_INITIAL" localSheetId="3">[4]Lesson10!#REF!</definedName>
    <definedName name="_INITIAL" localSheetId="1">[5]Lesson10!#REF!</definedName>
    <definedName name="_INITIAL" localSheetId="2">[6]Lesson10!#REF!</definedName>
    <definedName name="_INITIAL">[7]Lesson10!#REF!</definedName>
    <definedName name="_KEY" localSheetId="4">[4]Lesson10!#REF!</definedName>
    <definedName name="_KEY" localSheetId="3">[4]Lesson10!#REF!</definedName>
    <definedName name="_KEY" localSheetId="1">[5]Lesson10!#REF!</definedName>
    <definedName name="_KEY" localSheetId="2">[6]Lesson10!#REF!</definedName>
    <definedName name="_KEY">[7]Lesson10!#REF!</definedName>
    <definedName name="_LOADFILE" localSheetId="4">[4]Lesson10!#REF!</definedName>
    <definedName name="_LOADFILE" localSheetId="3">[4]Lesson10!#REF!</definedName>
    <definedName name="_LOADFILE" localSheetId="1">[5]Lesson10!#REF!</definedName>
    <definedName name="_LOADFILE" localSheetId="2">[6]Lesson10!#REF!</definedName>
    <definedName name="_LOADFILE">[7]Lesson10!#REF!</definedName>
    <definedName name="_MESAREA" localSheetId="4">[4]Lesson10!#REF!</definedName>
    <definedName name="_MESAREA" localSheetId="3">[4]Lesson10!#REF!</definedName>
    <definedName name="_MESAREA" localSheetId="1">[5]Lesson10!#REF!</definedName>
    <definedName name="_MESAREA" localSheetId="2">[6]Lesson10!#REF!</definedName>
    <definedName name="_MESAREA">[7]Lesson10!#REF!</definedName>
    <definedName name="_MESSAGE1" localSheetId="4">[4]Lesson10!#REF!</definedName>
    <definedName name="_MESSAGE1" localSheetId="3">[4]Lesson10!#REF!</definedName>
    <definedName name="_MESSAGE1" localSheetId="1">[5]Lesson10!#REF!</definedName>
    <definedName name="_MESSAGE1" localSheetId="2">[6]Lesson10!#REF!</definedName>
    <definedName name="_MESSAGE1">[7]Lesson10!#REF!</definedName>
    <definedName name="_MESSAGE2" localSheetId="4">[4]Lesson10!#REF!</definedName>
    <definedName name="_MESSAGE2" localSheetId="3">[4]Lesson10!#REF!</definedName>
    <definedName name="_MESSAGE2" localSheetId="1">[5]Lesson10!#REF!</definedName>
    <definedName name="_MESSAGE2" localSheetId="2">[6]Lesson10!#REF!</definedName>
    <definedName name="_MESSAGE2">[7]Lesson10!#REF!</definedName>
    <definedName name="_MESSAGE3" localSheetId="4">[4]Lesson10!#REF!</definedName>
    <definedName name="_MESSAGE3" localSheetId="3">[4]Lesson10!#REF!</definedName>
    <definedName name="_MESSAGE3" localSheetId="1">[5]Lesson10!#REF!</definedName>
    <definedName name="_MESSAGE3" localSheetId="2">[6]Lesson10!#REF!</definedName>
    <definedName name="_MESSAGE3">[7]Lesson10!#REF!</definedName>
    <definedName name="_MESSAGE4" localSheetId="4">[4]Lesson10!#REF!</definedName>
    <definedName name="_MESSAGE4" localSheetId="3">[4]Lesson10!#REF!</definedName>
    <definedName name="_MESSAGE4" localSheetId="1">[5]Lesson10!#REF!</definedName>
    <definedName name="_MESSAGE4" localSheetId="2">[6]Lesson10!#REF!</definedName>
    <definedName name="_MESSAGE4">[7]Lesson10!#REF!</definedName>
    <definedName name="_MESSAGE5" localSheetId="4">[4]Lesson10!#REF!</definedName>
    <definedName name="_MESSAGE5" localSheetId="3">[4]Lesson10!#REF!</definedName>
    <definedName name="_MESSAGE5" localSheetId="1">[5]Lesson10!#REF!</definedName>
    <definedName name="_MESSAGE5" localSheetId="2">[6]Lesson10!#REF!</definedName>
    <definedName name="_MESSAGE5">[7]Lesson10!#REF!</definedName>
    <definedName name="_NEW01" localSheetId="1">[11]家計簿!$U$142</definedName>
    <definedName name="_NEW01" localSheetId="2">[12]家計簿!$U$142</definedName>
    <definedName name="_NEW01">[13]家計簿!$U$142</definedName>
    <definedName name="_NEW02" localSheetId="1">[11]家計簿!$U$144</definedName>
    <definedName name="_NEW02" localSheetId="2">[12]家計簿!$U$144</definedName>
    <definedName name="_NEW02">[13]家計簿!$U$144</definedName>
    <definedName name="_NEW021" localSheetId="1">[11]家計簿!$U$146</definedName>
    <definedName name="_NEW021" localSheetId="2">[12]家計簿!$U$146</definedName>
    <definedName name="_NEW021">[13]家計簿!$U$146</definedName>
    <definedName name="_NEW03" localSheetId="1">[11]家計簿!$U$149</definedName>
    <definedName name="_NEW03" localSheetId="2">[12]家計簿!$U$149</definedName>
    <definedName name="_NEW03">[13]家計簿!$U$149</definedName>
    <definedName name="_RETRIEVE" localSheetId="4">[4]Lesson10!#REF!</definedName>
    <definedName name="_RETRIEVE" localSheetId="3">[4]Lesson10!#REF!</definedName>
    <definedName name="_RETRIEVE" localSheetId="1">[5]Lesson10!#REF!</definedName>
    <definedName name="_RETRIEVE" localSheetId="2">[6]Lesson10!#REF!</definedName>
    <definedName name="_RETRIEVE">[7]Lesson10!#REF!</definedName>
    <definedName name="_TRAPPED" localSheetId="4">[4]Lesson10!#REF!</definedName>
    <definedName name="_TRAPPED" localSheetId="3">[4]Lesson10!#REF!</definedName>
    <definedName name="_TRAPPED" localSheetId="1">[5]Lesson10!#REF!</definedName>
    <definedName name="_TRAPPED" localSheetId="2">[6]Lesson10!#REF!</definedName>
    <definedName name="_TRAPPED">[7]Lesson10!#REF!</definedName>
    <definedName name="_WIN" localSheetId="4">[4]Lesson10!#REF!</definedName>
    <definedName name="_WIN" localSheetId="3">[4]Lesson10!#REF!</definedName>
    <definedName name="_WIN" localSheetId="1">[5]Lesson10!#REF!</definedName>
    <definedName name="_WIN" localSheetId="2">[6]Lesson10!#REF!</definedName>
    <definedName name="_WIN">[7]Lesson10!#REF!</definedName>
    <definedName name="_YYY1">[13]家計簿!$U$94</definedName>
    <definedName name="_YYY2">[13]家計簿!$U$99</definedName>
    <definedName name="_ZZZ1">[13]家計簿!$U$77</definedName>
    <definedName name="_ZZZ2">[13]家計簿!$U$82</definedName>
    <definedName name="\0" localSheetId="4">[14]家計簿!#REF!</definedName>
    <definedName name="\0" localSheetId="3">[14]家計簿!#REF!</definedName>
    <definedName name="\0" localSheetId="1">[11]家計簿!#REF!</definedName>
    <definedName name="\0" localSheetId="2">[12]家計簿!#REF!</definedName>
    <definedName name="\0">[8]家計簿!#REF!</definedName>
    <definedName name="\a" localSheetId="4">[4]Lesson10!#REF!</definedName>
    <definedName name="\a" localSheetId="3">[4]Lesson10!#REF!</definedName>
    <definedName name="\a" localSheetId="1">[5]Lesson10!#REF!</definedName>
    <definedName name="\a" localSheetId="2">[6]Lesson10!#REF!</definedName>
    <definedName name="\a">[7]Lesson10!#REF!</definedName>
    <definedName name="a" localSheetId="4" hidden="1">#REF!</definedName>
    <definedName name="a" localSheetId="3" hidden="1">#REF!</definedName>
    <definedName name="a" localSheetId="1" hidden="1">#REF!</definedName>
    <definedName name="a" localSheetId="2" hidden="1">#REF!</definedName>
    <definedName name="a" hidden="1">#REF!</definedName>
    <definedName name="APPD1" localSheetId="1">[11]家計簿!$U$124</definedName>
    <definedName name="APPD1" localSheetId="2">[12]家計簿!$U$124</definedName>
    <definedName name="APPD1">[8]家計簿!$U$124</definedName>
    <definedName name="APPEND" localSheetId="1">[11]家計簿!$U$119</definedName>
    <definedName name="APPEND" localSheetId="2">[12]家計簿!$U$119</definedName>
    <definedName name="APPEND">[8]家計簿!$U$119</definedName>
    <definedName name="APPEND1">#N/A</definedName>
    <definedName name="APPEND2">#N/A</definedName>
    <definedName name="d" localSheetId="4" hidden="1">#REF!</definedName>
    <definedName name="d" localSheetId="3" hidden="1">#REF!</definedName>
    <definedName name="d" hidden="1">#REF!</definedName>
    <definedName name="DATE_IN" localSheetId="1">[11]家計簿!$U$155</definedName>
    <definedName name="DATE_IN" localSheetId="2">[12]家計簿!$U$155</definedName>
    <definedName name="DATE_IN">[8]家計簿!$U$155</definedName>
    <definedName name="DUMMY" localSheetId="4">[14]家計簿!#REF!</definedName>
    <definedName name="DUMMY" localSheetId="3">[14]家計簿!#REF!</definedName>
    <definedName name="DUMMY" localSheetId="1">[11]家計簿!#REF!</definedName>
    <definedName name="DUMMY" localSheetId="2">[12]家計簿!#REF!</definedName>
    <definedName name="DUMMY">[8]家計簿!#REF!</definedName>
    <definedName name="DUMMY2" localSheetId="4">[14]家計簿!#REF!</definedName>
    <definedName name="DUMMY2" localSheetId="3">[14]家計簿!#REF!</definedName>
    <definedName name="DUMMY2" localSheetId="1">[11]家計簿!#REF!</definedName>
    <definedName name="DUMMY2" localSheetId="2">[12]家計簿!#REF!</definedName>
    <definedName name="DUMMY2">[8]家計簿!#REF!</definedName>
    <definedName name="END_OP" localSheetId="1">[11]家計簿!$U$153</definedName>
    <definedName name="END_OP" localSheetId="2">[12]家計簿!$U$153</definedName>
    <definedName name="END_OP">[8]家計簿!$U$153</definedName>
    <definedName name="IN_LASTMON" localSheetId="1">[11]家計簿!$U$66</definedName>
    <definedName name="IN_LASTMON" localSheetId="2">[12]家計簿!$U$66</definedName>
    <definedName name="IN_LASTMON">[8]家計簿!$U$66</definedName>
    <definedName name="IN_THISMON" localSheetId="1">[11]家計簿!$U$63</definedName>
    <definedName name="IN_THISMON" localSheetId="2">[12]家計簿!$U$63</definedName>
    <definedName name="IN_THISMON">[8]家計簿!$U$63</definedName>
    <definedName name="IN_TODAY" localSheetId="1">[11]家計簿!$U$60</definedName>
    <definedName name="IN_TODAY" localSheetId="2">[12]家計簿!$U$60</definedName>
    <definedName name="IN_TODAY">[8]家計簿!$U$60</definedName>
    <definedName name="INPUT" localSheetId="4">[14]家計簿!#REF!</definedName>
    <definedName name="INPUT" localSheetId="3">[14]家計簿!#REF!</definedName>
    <definedName name="INPUT" localSheetId="1">[11]家計簿!#REF!</definedName>
    <definedName name="INPUT" localSheetId="2">[12]家計簿!#REF!</definedName>
    <definedName name="INPUT">[8]家計簿!#REF!</definedName>
    <definedName name="INPUT_B" localSheetId="1">[11]家計簿!$U$55</definedName>
    <definedName name="INPUT_B" localSheetId="2">[12]家計簿!$U$55</definedName>
    <definedName name="INPUT_B">[8]家計簿!$U$55</definedName>
    <definedName name="INPUT_B0" localSheetId="1">[11]家計簿!$U$56</definedName>
    <definedName name="INPUT_B0" localSheetId="2">[12]家計簿!$U$56</definedName>
    <definedName name="INPUT_B0">[8]家計簿!$U$56</definedName>
    <definedName name="INPUT_C" localSheetId="1">[11]家計簿!$U$69</definedName>
    <definedName name="INPUT_C" localSheetId="2">[12]家計簿!$U$69</definedName>
    <definedName name="INPUT_C">[8]家計簿!$U$69</definedName>
    <definedName name="INPUT_D" localSheetId="1">[11]家計簿!$U$70</definedName>
    <definedName name="INPUT_D" localSheetId="2">[12]家計簿!$U$70</definedName>
    <definedName name="INPUT_D">[8]家計簿!$U$70</definedName>
    <definedName name="INPUT_E" localSheetId="1">[11]家計簿!$U$71</definedName>
    <definedName name="INPUT_E" localSheetId="2">[12]家計簿!$U$71</definedName>
    <definedName name="INPUT_E">[8]家計簿!$U$71</definedName>
    <definedName name="INPUT_E0" localSheetId="1">[11]家計簿!$U$72</definedName>
    <definedName name="INPUT_E0" localSheetId="2">[12]家計簿!$U$72</definedName>
    <definedName name="INPUT_E0">[8]家計簿!$U$72</definedName>
    <definedName name="INPUT_F" localSheetId="1">[11]家計簿!$U$87</definedName>
    <definedName name="INPUT_F" localSheetId="2">[12]家計簿!$U$87</definedName>
    <definedName name="INPUT_F">[8]家計簿!$U$87</definedName>
    <definedName name="INPUT_G" localSheetId="1">[11]家計簿!$U$88</definedName>
    <definedName name="INPUT_G" localSheetId="2">[12]家計簿!$U$88</definedName>
    <definedName name="INPUT_G">[8]家計簿!$U$88</definedName>
    <definedName name="INPUT_G0" localSheetId="1">[11]家計簿!$U$89</definedName>
    <definedName name="INPUT_G0" localSheetId="2">[12]家計簿!$U$89</definedName>
    <definedName name="INPUT_G0">[8]家計簿!$U$89</definedName>
    <definedName name="INPUT_H" localSheetId="1">[11]家計簿!$U$104</definedName>
    <definedName name="INPUT_H" localSheetId="2">[12]家計簿!$U$104</definedName>
    <definedName name="INPUT_H">[8]家計簿!$U$104</definedName>
    <definedName name="INPUT_H0" localSheetId="1">[11]家計簿!$U$106</definedName>
    <definedName name="INPUT_H0" localSheetId="2">[12]家計簿!$U$106</definedName>
    <definedName name="INPUT_H0">[8]家計簿!$U$106</definedName>
    <definedName name="INPUT_I" localSheetId="1">[11]家計簿!$U$105</definedName>
    <definedName name="INPUT_I" localSheetId="2">[12]家計簿!$U$105</definedName>
    <definedName name="INPUT_I">[8]家計簿!$U$105</definedName>
    <definedName name="INPUT_I0" localSheetId="1">[11]家計簿!$U$106</definedName>
    <definedName name="INPUT_I0" localSheetId="2">[12]家計簿!$U$106</definedName>
    <definedName name="INPUT_I0">[8]家計簿!$U$106</definedName>
    <definedName name="INPUT_J" localSheetId="1">[11]家計簿!$U$109</definedName>
    <definedName name="INPUT_J" localSheetId="2">[12]家計簿!$U$109</definedName>
    <definedName name="INPUT_J">[8]家計簿!$U$109</definedName>
    <definedName name="INPUT_J0" localSheetId="1">[11]家計簿!$U$110</definedName>
    <definedName name="INPUT_J0" localSheetId="2">[12]家計簿!$U$110</definedName>
    <definedName name="INPUT_J0">[8]家計簿!$U$110</definedName>
    <definedName name="INPUT_K" localSheetId="1">[11]家計簿!$U$113</definedName>
    <definedName name="INPUT_K" localSheetId="2">[12]家計簿!$U$113</definedName>
    <definedName name="INPUT_K">[8]家計簿!$U$113</definedName>
    <definedName name="INPUT_L" localSheetId="1">[11]家計簿!$U$114</definedName>
    <definedName name="INPUT_L" localSheetId="2">[12]家計簿!$U$114</definedName>
    <definedName name="INPUT_L">[8]家計簿!$U$114</definedName>
    <definedName name="INPUT0" localSheetId="1">[11]家計簿!$U$51</definedName>
    <definedName name="INPUT0" localSheetId="2">[12]家計簿!$U$51</definedName>
    <definedName name="INPUT0">[8]家計簿!$U$51</definedName>
    <definedName name="INPUT1" localSheetId="1">[11]家計簿!$U$53</definedName>
    <definedName name="INPUT1" localSheetId="2">[12]家計簿!$U$53</definedName>
    <definedName name="INPUT1">[8]家計簿!$U$53</definedName>
    <definedName name="L_END" localSheetId="1">[11]家計簿!$U$116</definedName>
    <definedName name="L_END" localSheetId="2">[12]家計簿!$U$116</definedName>
    <definedName name="L_END">[8]家計簿!$U$116</definedName>
    <definedName name="LAST" localSheetId="1">[11]家計簿!$U$159</definedName>
    <definedName name="LAST" localSheetId="2">[12]家計簿!$U$159</definedName>
    <definedName name="LAST">[8]家計簿!$U$159</definedName>
    <definedName name="LINPUT" localSheetId="1">[11]家計簿!$U$116</definedName>
    <definedName name="LINPUT" localSheetId="2">[12]家計簿!$U$116</definedName>
    <definedName name="LINPUT">[8]家計簿!$U$116</definedName>
    <definedName name="MENU1" localSheetId="4">[14]家計簿!#REF!</definedName>
    <definedName name="MENU1" localSheetId="3">[14]家計簿!#REF!</definedName>
    <definedName name="MENU1" localSheetId="1">[11]家計簿!#REF!</definedName>
    <definedName name="MENU1" localSheetId="2">[12]家計簿!#REF!</definedName>
    <definedName name="MENU1">[8]家計簿!#REF!</definedName>
    <definedName name="MENU2" localSheetId="1">[11]家計簿!$U$57</definedName>
    <definedName name="MENU2" localSheetId="2">[12]家計簿!$U$57</definedName>
    <definedName name="MENU2">[8]家計簿!$U$57</definedName>
    <definedName name="MODE" localSheetId="1">[11]家計簿!$U$160</definedName>
    <definedName name="MODE" localSheetId="2">[12]家計簿!$U$160</definedName>
    <definedName name="MODE">[8]家計簿!$U$160</definedName>
    <definedName name="MONTH" localSheetId="1">[11]家計簿!$U$130</definedName>
    <definedName name="MONTH" localSheetId="2">[12]家計簿!$U$130</definedName>
    <definedName name="MONTH">[8]家計簿!$U$130</definedName>
    <definedName name="NEW" localSheetId="1">[11]家計簿!$U$139</definedName>
    <definedName name="NEW" localSheetId="2">[12]家計簿!$U$139</definedName>
    <definedName name="NEW">[8]家計簿!$U$139</definedName>
    <definedName name="NEWE" localSheetId="1">[11]家計簿!$U$151</definedName>
    <definedName name="NEWE" localSheetId="2">[12]家計簿!$U$151</definedName>
    <definedName name="NEWE">[8]家計簿!$U$151</definedName>
    <definedName name="NEXT" localSheetId="1">[11]家計簿!$U$165</definedName>
    <definedName name="NEXT" localSheetId="2">[12]家計簿!$U$165</definedName>
    <definedName name="NEXT">[8]家計簿!$U$165</definedName>
    <definedName name="NEXT1" localSheetId="1">[11]家計簿!$U$169</definedName>
    <definedName name="NEXT1" localSheetId="2">[12]家計簿!$U$169</definedName>
    <definedName name="NEXT1">[8]家計簿!$U$169</definedName>
    <definedName name="NEXT2" localSheetId="1">[11]家計簿!$U$172</definedName>
    <definedName name="NEXT2" localSheetId="2">[12]家計簿!$U$172</definedName>
    <definedName name="NEXT2">[8]家計簿!$U$172</definedName>
    <definedName name="PRINT" localSheetId="1">[11]家計簿!$U$161</definedName>
    <definedName name="PRINT" localSheetId="2">[12]家計簿!$U$161</definedName>
    <definedName name="PRINT">[8]家計簿!$U$161</definedName>
    <definedName name="PRINTMENU" localSheetId="1">[11]家計簿!$U$162</definedName>
    <definedName name="PRINTMENU" localSheetId="2">[12]家計簿!$U$162</definedName>
    <definedName name="PRINTMENU">[8]家計簿!$U$162</definedName>
    <definedName name="REFRESH" localSheetId="1">[11]家計簿!$U$133</definedName>
    <definedName name="REFRESH" localSheetId="2">[12]家計簿!$U$133</definedName>
    <definedName name="REFRESH">[8]家計簿!$U$133</definedName>
    <definedName name="REFRESH1" localSheetId="1">[11]家計簿!$U$134</definedName>
    <definedName name="REFRESH1" localSheetId="2">[12]家計簿!$U$134</definedName>
    <definedName name="REFRESH1">[8]家計簿!$U$134</definedName>
    <definedName name="REFRESH2" localSheetId="1">[11]家計簿!$U$136</definedName>
    <definedName name="REFRESH2" localSheetId="2">[12]家計簿!$U$136</definedName>
    <definedName name="REFRESH2">[8]家計簿!$U$136</definedName>
    <definedName name="TABLE" localSheetId="1">[11]家計簿!$O$5:$P$50</definedName>
    <definedName name="TABLE" localSheetId="2">[12]家計簿!$O$5:$P$50</definedName>
    <definedName name="TABLE">[8]家計簿!$O$5:$P$50</definedName>
    <definedName name="TABLE2" localSheetId="1">[11]家計簿!$S$5:$T$50</definedName>
    <definedName name="TABLE2" localSheetId="2">[12]家計簿!$S$5:$T$50</definedName>
    <definedName name="TABLE2">[8]家計簿!$S$5:$T$50</definedName>
    <definedName name="TRAP" localSheetId="1">[11]家計簿!$U$182</definedName>
    <definedName name="TRAP" localSheetId="2">[12]家計簿!$U$182</definedName>
    <definedName name="TRAP">[8]家計簿!$U$182</definedName>
    <definedName name="YYY0" localSheetId="1">[11]家計簿!$U$92</definedName>
    <definedName name="YYY0" localSheetId="2">[12]家計簿!$U$92</definedName>
    <definedName name="YYY0">[8]家計簿!$U$92</definedName>
    <definedName name="YYY1" localSheetId="1">[11]家計簿!$U$94</definedName>
    <definedName name="YYY1" localSheetId="2">[12]家計簿!$U$94</definedName>
    <definedName name="YYY1">[8]家計簿!$U$94</definedName>
    <definedName name="YYY2" localSheetId="1">[11]家計簿!$U$99</definedName>
    <definedName name="YYY2" localSheetId="2">[12]家計簿!$U$99</definedName>
    <definedName name="YYY2">[8]家計簿!$U$99</definedName>
    <definedName name="YYYDMY" localSheetId="1">[11]家計簿!$U$97</definedName>
    <definedName name="YYYDMY" localSheetId="2">[12]家計簿!$U$97</definedName>
    <definedName name="YYYDMY">[8]家計簿!$U$97</definedName>
    <definedName name="YYYDMY2" localSheetId="1">[11]家計簿!$U$101</definedName>
    <definedName name="YYYDMY2" localSheetId="2">[12]家計簿!$U$101</definedName>
    <definedName name="YYYDMY2">[8]家計簿!$U$101</definedName>
    <definedName name="ZZZ0" localSheetId="1">[11]家計簿!$U$75</definedName>
    <definedName name="ZZZ0" localSheetId="2">[12]家計簿!$U$75</definedName>
    <definedName name="ZZZ0">[8]家計簿!$U$75</definedName>
    <definedName name="ZZZ1" localSheetId="1">[11]家計簿!$U$77</definedName>
    <definedName name="ZZZ1" localSheetId="2">[12]家計簿!$U$77</definedName>
    <definedName name="ZZZ1">[8]家計簿!$U$77</definedName>
    <definedName name="ZZZ2" localSheetId="1">[11]家計簿!$U$82</definedName>
    <definedName name="ZZZ2" localSheetId="2">[12]家計簿!$U$82</definedName>
    <definedName name="ZZZ2">[8]家計簿!$U$82</definedName>
    <definedName name="ZZZDMY" localSheetId="1">[11]家計簿!$U$80</definedName>
    <definedName name="ZZZDMY" localSheetId="2">[12]家計簿!$U$80</definedName>
    <definedName name="ZZZDMY">[8]家計簿!$U$80</definedName>
    <definedName name="ZZZDMY2" localSheetId="1">[11]家計簿!$U$84</definedName>
    <definedName name="ZZZDMY2" localSheetId="2">[12]家計簿!$U$84</definedName>
    <definedName name="ZZZDMY2">[8]家計簿!$U$84</definedName>
    <definedName name="商品テーブル">[15]商品マスタ!$B$3:$E$12</definedName>
    <definedName name="問題２" localSheetId="4">'[16]1-3'!#REF!</definedName>
    <definedName name="問題２" localSheetId="3">'[16]1-3'!#REF!</definedName>
    <definedName name="問題２" localSheetId="1">'[17]1-3'!#REF!</definedName>
    <definedName name="問題２">'[18]1-3'!#REF!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" i="93" l="1"/>
  <c r="K1" i="94"/>
  <c r="K1" i="95"/>
  <c r="M1" i="99"/>
  <c r="J1" i="98"/>
  <c r="J43" i="99"/>
  <c r="H43" i="99"/>
  <c r="F43" i="99"/>
  <c r="D43" i="99"/>
  <c r="J42" i="99"/>
  <c r="H42" i="99"/>
  <c r="F42" i="99"/>
  <c r="D42" i="99"/>
  <c r="K41" i="99"/>
  <c r="I41" i="99"/>
  <c r="G41" i="99"/>
  <c r="E41" i="99"/>
  <c r="K40" i="99"/>
  <c r="I40" i="99"/>
  <c r="G40" i="99"/>
  <c r="E40" i="99"/>
  <c r="K39" i="99"/>
  <c r="I39" i="99"/>
  <c r="G39" i="99"/>
  <c r="E39" i="99"/>
  <c r="K38" i="99"/>
  <c r="I38" i="99"/>
  <c r="G38" i="99"/>
  <c r="E38" i="99"/>
  <c r="K37" i="99"/>
  <c r="I37" i="99"/>
  <c r="G37" i="99"/>
  <c r="E37" i="99"/>
  <c r="K36" i="99"/>
  <c r="I36" i="99"/>
  <c r="G36" i="99"/>
  <c r="E36" i="99"/>
  <c r="K35" i="99"/>
  <c r="I35" i="99"/>
  <c r="G35" i="99"/>
  <c r="E35" i="99"/>
  <c r="K34" i="99"/>
  <c r="I34" i="99"/>
  <c r="G34" i="99"/>
  <c r="E34" i="99"/>
  <c r="J30" i="99"/>
  <c r="H30" i="99"/>
  <c r="F30" i="99"/>
  <c r="D30" i="99"/>
  <c r="J29" i="99"/>
  <c r="H29" i="99"/>
  <c r="F29" i="99"/>
  <c r="D29" i="99"/>
  <c r="K28" i="99"/>
  <c r="I28" i="99"/>
  <c r="G28" i="99"/>
  <c r="E28" i="99"/>
  <c r="K27" i="99"/>
  <c r="I27" i="99"/>
  <c r="G27" i="99"/>
  <c r="E27" i="99"/>
  <c r="K26" i="99"/>
  <c r="I26" i="99"/>
  <c r="G26" i="99"/>
  <c r="E26" i="99"/>
  <c r="K25" i="99"/>
  <c r="I25" i="99"/>
  <c r="G25" i="99"/>
  <c r="E25" i="99"/>
  <c r="K24" i="99"/>
  <c r="I24" i="99"/>
  <c r="G24" i="99"/>
  <c r="E24" i="99"/>
  <c r="K23" i="99"/>
  <c r="I23" i="99"/>
  <c r="G23" i="99"/>
  <c r="E23" i="99"/>
  <c r="K22" i="99"/>
  <c r="I22" i="99"/>
  <c r="G22" i="99"/>
  <c r="E22" i="99"/>
  <c r="K21" i="99"/>
  <c r="I21" i="99"/>
  <c r="G21" i="99"/>
  <c r="E21" i="99"/>
  <c r="H46" i="98"/>
  <c r="F46" i="98"/>
  <c r="D46" i="98"/>
  <c r="H45" i="98"/>
  <c r="F45" i="98"/>
  <c r="D45" i="98"/>
  <c r="H44" i="98"/>
  <c r="F44" i="98"/>
  <c r="D44" i="98"/>
  <c r="G42" i="98"/>
  <c r="E42" i="98"/>
  <c r="C42" i="98"/>
  <c r="H36" i="98"/>
  <c r="F36" i="98"/>
  <c r="D36" i="98"/>
  <c r="H35" i="98"/>
  <c r="F35" i="98"/>
  <c r="D35" i="98"/>
  <c r="H34" i="98"/>
  <c r="F34" i="98"/>
  <c r="D34" i="98"/>
  <c r="Y33" i="98"/>
  <c r="H33" i="98"/>
  <c r="F33" i="98"/>
  <c r="D33" i="98"/>
  <c r="Y31" i="98"/>
  <c r="Y29" i="98"/>
  <c r="Y27" i="98"/>
  <c r="G26" i="98"/>
  <c r="E26" i="98"/>
  <c r="C26" i="98"/>
  <c r="Y25" i="98"/>
  <c r="AI24" i="98"/>
  <c r="AH24" i="98"/>
  <c r="AG24" i="98"/>
  <c r="AF24" i="98"/>
  <c r="AE24" i="98"/>
  <c r="AD24" i="98"/>
  <c r="AC24" i="98"/>
  <c r="AB24" i="98"/>
  <c r="AA24" i="98"/>
  <c r="AI23" i="98"/>
  <c r="AH23" i="98"/>
  <c r="AG23" i="98"/>
  <c r="AF23" i="98"/>
  <c r="AE23" i="98"/>
  <c r="AD23" i="98"/>
  <c r="AC23" i="98"/>
  <c r="AB23" i="98"/>
  <c r="AA23" i="98"/>
  <c r="Y23" i="98"/>
  <c r="AI22" i="98"/>
  <c r="AH22" i="98"/>
  <c r="AG22" i="98"/>
  <c r="AF22" i="98"/>
  <c r="AE22" i="98"/>
  <c r="AD22" i="98"/>
  <c r="AC22" i="98"/>
  <c r="AB22" i="98"/>
  <c r="AA22" i="98"/>
  <c r="AI21" i="98"/>
  <c r="AH21" i="98"/>
  <c r="AG21" i="98"/>
  <c r="AF21" i="98"/>
  <c r="AE21" i="98"/>
  <c r="AD21" i="98"/>
  <c r="AC21" i="98"/>
  <c r="AB21" i="98"/>
  <c r="AA21" i="98"/>
  <c r="Y21" i="98"/>
  <c r="AI20" i="98"/>
  <c r="AH20" i="98"/>
  <c r="AG20" i="98"/>
  <c r="AF20" i="98"/>
  <c r="AE20" i="98"/>
  <c r="AD20" i="98"/>
  <c r="AC20" i="98"/>
  <c r="AB20" i="98"/>
  <c r="AA20" i="98"/>
  <c r="AI19" i="98"/>
  <c r="AH19" i="98"/>
  <c r="AG19" i="98"/>
  <c r="AF19" i="98"/>
  <c r="AE19" i="98"/>
  <c r="AD19" i="98"/>
  <c r="AC19" i="98"/>
  <c r="AB19" i="98"/>
  <c r="AA19" i="98"/>
  <c r="Y19" i="98"/>
  <c r="AI18" i="98"/>
  <c r="AH18" i="98"/>
  <c r="AG18" i="98"/>
  <c r="AF18" i="98"/>
  <c r="AE18" i="98"/>
  <c r="AD18" i="98"/>
  <c r="AC18" i="98"/>
  <c r="AB18" i="98"/>
  <c r="AA18" i="98"/>
  <c r="F18" i="98"/>
  <c r="E18" i="98"/>
  <c r="D18" i="98"/>
  <c r="C18" i="98"/>
  <c r="G18" i="98" s="1"/>
  <c r="AI17" i="98"/>
  <c r="AH17" i="98"/>
  <c r="AG17" i="98"/>
  <c r="AF17" i="98"/>
  <c r="AE17" i="98"/>
  <c r="AD17" i="98"/>
  <c r="AC17" i="98"/>
  <c r="AB17" i="98"/>
  <c r="AA17" i="98"/>
  <c r="Y17" i="98"/>
  <c r="I17" i="98"/>
  <c r="G17" i="98"/>
  <c r="AI16" i="98"/>
  <c r="AH16" i="98"/>
  <c r="AG16" i="98"/>
  <c r="AF16" i="98"/>
  <c r="AE16" i="98"/>
  <c r="AD16" i="98"/>
  <c r="AC16" i="98"/>
  <c r="AB16" i="98"/>
  <c r="AA16" i="98"/>
  <c r="I16" i="98"/>
  <c r="G16" i="98"/>
  <c r="AQ15" i="98"/>
  <c r="AO15" i="98"/>
  <c r="AM15" i="98"/>
  <c r="AK15" i="98"/>
  <c r="AI15" i="98"/>
  <c r="AG15" i="98"/>
  <c r="AE15" i="98"/>
  <c r="AC15" i="98"/>
  <c r="AA15" i="98"/>
  <c r="X15" i="98"/>
  <c r="W15" i="98"/>
  <c r="V15" i="98"/>
  <c r="U15" i="98"/>
  <c r="T15" i="98"/>
  <c r="S15" i="98"/>
  <c r="R15" i="98"/>
  <c r="Q15" i="98"/>
  <c r="P15" i="98"/>
  <c r="I15" i="98"/>
  <c r="G15" i="98"/>
  <c r="Y14" i="98"/>
  <c r="I14" i="98"/>
  <c r="G14" i="98"/>
  <c r="Y13" i="98"/>
  <c r="I13" i="98"/>
  <c r="G13" i="98"/>
  <c r="Y12" i="98"/>
  <c r="Y11" i="98"/>
  <c r="Y10" i="98"/>
  <c r="F10" i="98"/>
  <c r="E10" i="98"/>
  <c r="D10" i="98"/>
  <c r="C10" i="98"/>
  <c r="Y9" i="98"/>
  <c r="I9" i="98"/>
  <c r="G9" i="98"/>
  <c r="Y8" i="98"/>
  <c r="I8" i="98"/>
  <c r="G8" i="98"/>
  <c r="Y7" i="98"/>
  <c r="I7" i="98"/>
  <c r="G7" i="98"/>
  <c r="Y6" i="98"/>
  <c r="I6" i="98"/>
  <c r="G6" i="98"/>
  <c r="K9" i="98" l="1"/>
  <c r="K8" i="98"/>
  <c r="G10" i="98"/>
  <c r="K7" i="98" s="1"/>
  <c r="K6" i="98" l="1"/>
</calcChain>
</file>

<file path=xl/sharedStrings.xml><?xml version="1.0" encoding="utf-8"?>
<sst xmlns="http://schemas.openxmlformats.org/spreadsheetml/2006/main" count="212" uniqueCount="101">
  <si>
    <t>結果見本</t>
  </si>
  <si>
    <t>【設問】</t>
  </si>
  <si>
    <t>名前</t>
    <rPh sb="0" eb="2">
      <t>ナマエ</t>
    </rPh>
    <phoneticPr fontId="7"/>
  </si>
  <si>
    <t>学籍番号</t>
    <rPh sb="0" eb="2">
      <t>ガクセキ</t>
    </rPh>
    <rPh sb="2" eb="4">
      <t>バンゴウ</t>
    </rPh>
    <phoneticPr fontId="7"/>
  </si>
  <si>
    <t>TOPシートに名前を記入してください</t>
  </si>
  <si>
    <t>※１月のデータを範囲指定します。</t>
    <rPh sb="2" eb="3">
      <t>ガツ</t>
    </rPh>
    <rPh sb="8" eb="10">
      <t>ハンイ</t>
    </rPh>
    <rPh sb="10" eb="12">
      <t>シテイ</t>
    </rPh>
    <phoneticPr fontId="29"/>
  </si>
  <si>
    <t>凡例　Delete</t>
    <rPh sb="0" eb="2">
      <t>ハンレイ</t>
    </rPh>
    <phoneticPr fontId="29"/>
  </si>
  <si>
    <t>グラフ作成欄</t>
  </si>
  <si>
    <t>グラフタイトルで右クリック</t>
    <rPh sb="8" eb="9">
      <t>ミギ</t>
    </rPh>
    <phoneticPr fontId="29"/>
  </si>
  <si>
    <t>グラフエリアで右クリック</t>
    <rPh sb="7" eb="8">
      <t>ミギ</t>
    </rPh>
    <phoneticPr fontId="29"/>
  </si>
  <si>
    <t>チーズ</t>
  </si>
  <si>
    <t>コーヒー</t>
  </si>
  <si>
    <t>ミルク</t>
  </si>
  <si>
    <t>パン</t>
  </si>
  <si>
    <t>６月</t>
  </si>
  <si>
    <t>５月</t>
  </si>
  <si>
    <t>４月</t>
  </si>
  <si>
    <t>３月</t>
  </si>
  <si>
    <t>２月</t>
  </si>
  <si>
    <t>１月</t>
  </si>
  <si>
    <t>費用名</t>
  </si>
  <si>
    <t>単位：円</t>
    <phoneticPr fontId="29"/>
  </si>
  <si>
    <t>朝食売上</t>
  </si>
  <si>
    <t>●グラフ作成●</t>
    <rPh sb="4" eb="6">
      <t>サクセイ</t>
    </rPh>
    <phoneticPr fontId="29"/>
  </si>
  <si>
    <t>　➡</t>
    <phoneticPr fontId="7"/>
  </si>
  <si>
    <t>●絶対参照●</t>
    <rPh sb="1" eb="3">
      <t>ゼッタイ</t>
    </rPh>
    <rPh sb="3" eb="5">
      <t>サンショウ</t>
    </rPh>
    <phoneticPr fontId="29"/>
  </si>
  <si>
    <t>絶対参照をおこない構成比率を求めましょう。</t>
    <phoneticPr fontId="29"/>
  </si>
  <si>
    <t>九九</t>
    <rPh sb="0" eb="2">
      <t>クク</t>
    </rPh>
    <phoneticPr fontId="6"/>
  </si>
  <si>
    <t>欄を求めましょう。（絶対指定を使いましょう）</t>
    <rPh sb="0" eb="1">
      <t>ラン</t>
    </rPh>
    <rPh sb="2" eb="3">
      <t>モト</t>
    </rPh>
    <rPh sb="10" eb="12">
      <t>ゼッタイ</t>
    </rPh>
    <rPh sb="12" eb="14">
      <t>シテイ</t>
    </rPh>
    <rPh sb="15" eb="16">
      <t>ツカ</t>
    </rPh>
    <phoneticPr fontId="6"/>
  </si>
  <si>
    <t>１</t>
    <phoneticPr fontId="29"/>
  </si>
  <si>
    <t>絶対指定「F4」にてＧ１０を固定</t>
    <phoneticPr fontId="29"/>
  </si>
  <si>
    <t>支店名</t>
  </si>
  <si>
    <t>第1期</t>
  </si>
  <si>
    <t>第2期</t>
  </si>
  <si>
    <t>第3期</t>
  </si>
  <si>
    <t>第4期</t>
  </si>
  <si>
    <t>計</t>
  </si>
  <si>
    <t>構成比率</t>
  </si>
  <si>
    <t>奈良</t>
  </si>
  <si>
    <t>=G6/$G$10</t>
  </si>
  <si>
    <t>大阪</t>
  </si>
  <si>
    <t>=G7/$G$10</t>
  </si>
  <si>
    <t>↓複写</t>
  </si>
  <si>
    <t>京都</t>
  </si>
  <si>
    <t>=G8/$G$10</t>
  </si>
  <si>
    <t>和歌山</t>
  </si>
  <si>
    <t>=G9/$G$10</t>
  </si>
  <si>
    <t>合計</t>
  </si>
  <si>
    <t>アイテム</t>
  </si>
  <si>
    <t>ストロベリー</t>
  </si>
  <si>
    <t>アップル</t>
  </si>
  <si>
    <t>オレンジ</t>
  </si>
  <si>
    <t>メロン</t>
  </si>
  <si>
    <t>パイナップル</t>
  </si>
  <si>
    <t>２</t>
    <phoneticPr fontId="29"/>
  </si>
  <si>
    <t>絶対指定「F4」「F4」にて２６行目を固定</t>
    <rPh sb="16" eb="18">
      <t>ギョウメ</t>
    </rPh>
    <phoneticPr fontId="29"/>
  </si>
  <si>
    <t>このセルには新たに式を</t>
    <rPh sb="6" eb="7">
      <t>アラ</t>
    </rPh>
    <rPh sb="9" eb="10">
      <t>シキ</t>
    </rPh>
    <phoneticPr fontId="29"/>
  </si>
  <si>
    <t>入力せずに貼り付けします。</t>
    <rPh sb="5" eb="6">
      <t>ハ</t>
    </rPh>
    <rPh sb="7" eb="8">
      <t>ツ</t>
    </rPh>
    <phoneticPr fontId="29"/>
  </si>
  <si>
    <t>=C22/C$26</t>
    <phoneticPr fontId="29"/>
  </si>
  <si>
    <t>貼り付け</t>
    <rPh sb="0" eb="1">
      <t>ハ</t>
    </rPh>
    <rPh sb="2" eb="3">
      <t>ツ</t>
    </rPh>
    <phoneticPr fontId="29"/>
  </si>
  <si>
    <t>=E22/E$26</t>
    <phoneticPr fontId="29"/>
  </si>
  <si>
    <t>=G22/G$26</t>
    <phoneticPr fontId="29"/>
  </si>
  <si>
    <t>=C23/C$26</t>
    <phoneticPr fontId="29"/>
  </si>
  <si>
    <t>=E23/E$26</t>
    <phoneticPr fontId="29"/>
  </si>
  <si>
    <t>=G23/G$26</t>
    <phoneticPr fontId="29"/>
  </si>
  <si>
    <t>=C24/C$26</t>
    <phoneticPr fontId="29"/>
  </si>
  <si>
    <t>=E24/E$26</t>
    <phoneticPr fontId="29"/>
  </si>
  <si>
    <t>=G24/G$26</t>
    <phoneticPr fontId="29"/>
  </si>
  <si>
    <t>=C25/C$26</t>
    <phoneticPr fontId="29"/>
  </si>
  <si>
    <t>=E25/E$26</t>
    <phoneticPr fontId="29"/>
  </si>
  <si>
    <t>=G25/G$26</t>
    <phoneticPr fontId="29"/>
  </si>
  <si>
    <t>橿原</t>
  </si>
  <si>
    <t>生駒</t>
  </si>
  <si>
    <t>食品</t>
  </si>
  <si>
    <t>衣料</t>
  </si>
  <si>
    <t>生活関連</t>
  </si>
  <si>
    <t>続き</t>
    <rPh sb="0" eb="1">
      <t>ツヅ</t>
    </rPh>
    <phoneticPr fontId="29"/>
  </si>
  <si>
    <t>絶対参照　練習問題</t>
    <rPh sb="7" eb="9">
      <t>モンダイ</t>
    </rPh>
    <phoneticPr fontId="6"/>
  </si>
  <si>
    <t>①</t>
    <phoneticPr fontId="6"/>
  </si>
  <si>
    <t>の欄を求めましょう。</t>
    <rPh sb="1" eb="2">
      <t>ラン</t>
    </rPh>
    <rPh sb="3" eb="4">
      <t>モト</t>
    </rPh>
    <phoneticPr fontId="6"/>
  </si>
  <si>
    <t>加盟店売上高の推移</t>
    <rPh sb="0" eb="2">
      <t>カメイ</t>
    </rPh>
    <rPh sb="2" eb="3">
      <t>テン</t>
    </rPh>
    <rPh sb="3" eb="5">
      <t>ウリアゲ</t>
    </rPh>
    <rPh sb="5" eb="6">
      <t>ダカ</t>
    </rPh>
    <phoneticPr fontId="6"/>
  </si>
  <si>
    <t>（売上高空欄は未加盟月）</t>
    <rPh sb="1" eb="3">
      <t>ウリアゲ</t>
    </rPh>
    <rPh sb="3" eb="4">
      <t>ダカ</t>
    </rPh>
    <rPh sb="4" eb="6">
      <t>クウラン</t>
    </rPh>
    <rPh sb="7" eb="10">
      <t>ミカメイ</t>
    </rPh>
    <rPh sb="10" eb="11">
      <t>ツキ</t>
    </rPh>
    <phoneticPr fontId="6"/>
  </si>
  <si>
    <t>単位：千円</t>
    <rPh sb="0" eb="2">
      <t>タンイ</t>
    </rPh>
    <rPh sb="3" eb="5">
      <t>センエン</t>
    </rPh>
    <phoneticPr fontId="6"/>
  </si>
  <si>
    <t>第１期</t>
    <rPh sb="0" eb="1">
      <t>ダイ</t>
    </rPh>
    <rPh sb="2" eb="3">
      <t>キ</t>
    </rPh>
    <phoneticPr fontId="6"/>
  </si>
  <si>
    <t>第２期</t>
    <rPh sb="0" eb="1">
      <t>ダイ</t>
    </rPh>
    <rPh sb="2" eb="3">
      <t>キ</t>
    </rPh>
    <phoneticPr fontId="6"/>
  </si>
  <si>
    <t>第３期</t>
    <rPh sb="0" eb="1">
      <t>ダイ</t>
    </rPh>
    <rPh sb="2" eb="3">
      <t>キ</t>
    </rPh>
    <phoneticPr fontId="6"/>
  </si>
  <si>
    <t>第４期</t>
    <rPh sb="0" eb="1">
      <t>ダイ</t>
    </rPh>
    <rPh sb="2" eb="3">
      <t>キ</t>
    </rPh>
    <phoneticPr fontId="6"/>
  </si>
  <si>
    <t>売上高</t>
    <rPh sb="0" eb="2">
      <t>ウリアゲ</t>
    </rPh>
    <rPh sb="2" eb="3">
      <t>ダカ</t>
    </rPh>
    <phoneticPr fontId="6"/>
  </si>
  <si>
    <t>構成比</t>
    <rPh sb="0" eb="3">
      <t>コウセイヒ</t>
    </rPh>
    <phoneticPr fontId="6"/>
  </si>
  <si>
    <t>大日店</t>
    <rPh sb="0" eb="2">
      <t>ダイニチ</t>
    </rPh>
    <rPh sb="2" eb="3">
      <t>テン</t>
    </rPh>
    <phoneticPr fontId="6"/>
  </si>
  <si>
    <t>守口店</t>
    <rPh sb="0" eb="3">
      <t>モリグチテン</t>
    </rPh>
    <phoneticPr fontId="6"/>
  </si>
  <si>
    <t>大子橋店</t>
    <rPh sb="0" eb="1">
      <t>ダイ</t>
    </rPh>
    <rPh sb="1" eb="2">
      <t>コ</t>
    </rPh>
    <rPh sb="2" eb="3">
      <t>ハシ</t>
    </rPh>
    <rPh sb="3" eb="4">
      <t>テン</t>
    </rPh>
    <phoneticPr fontId="6"/>
  </si>
  <si>
    <t>千林店</t>
    <rPh sb="0" eb="2">
      <t>センバヤシ</t>
    </rPh>
    <rPh sb="2" eb="3">
      <t>テン</t>
    </rPh>
    <phoneticPr fontId="6"/>
  </si>
  <si>
    <t>関目店</t>
    <rPh sb="0" eb="2">
      <t>セキメ</t>
    </rPh>
    <rPh sb="2" eb="3">
      <t>テン</t>
    </rPh>
    <phoneticPr fontId="6"/>
  </si>
  <si>
    <t>京橋店</t>
    <rPh sb="0" eb="2">
      <t>キョウバシ</t>
    </rPh>
    <rPh sb="2" eb="3">
      <t>テン</t>
    </rPh>
    <phoneticPr fontId="6"/>
  </si>
  <si>
    <t>今里店</t>
    <rPh sb="0" eb="2">
      <t>イマザト</t>
    </rPh>
    <rPh sb="2" eb="3">
      <t>テン</t>
    </rPh>
    <phoneticPr fontId="6"/>
  </si>
  <si>
    <t>山本店</t>
    <rPh sb="0" eb="2">
      <t>ヤマモト</t>
    </rPh>
    <rPh sb="2" eb="3">
      <t>テン</t>
    </rPh>
    <phoneticPr fontId="6"/>
  </si>
  <si>
    <t>平均</t>
  </si>
  <si>
    <t>※守口店閉店</t>
    <rPh sb="1" eb="3">
      <t>モリグチ</t>
    </rPh>
    <rPh sb="3" eb="4">
      <t>テン</t>
    </rPh>
    <rPh sb="4" eb="6">
      <t>ヘイテン</t>
    </rPh>
    <phoneticPr fontId="6"/>
  </si>
  <si>
    <t>※関目店閉店</t>
    <rPh sb="1" eb="3">
      <t>セキメ</t>
    </rPh>
    <rPh sb="3" eb="4">
      <t>テン</t>
    </rPh>
    <rPh sb="4" eb="6">
      <t>ヘイテン</t>
    </rPh>
    <phoneticPr fontId="6"/>
  </si>
  <si>
    <t>Ｅｘｃｅｌ3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</si>
</sst>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7"/>
      <name val="ＭＳ 明朝"/>
      <family val="1"/>
      <charset val="128"/>
    </font>
    <font>
      <sz val="14"/>
      <name val="HG丸ｺﾞｼｯｸM-PRO"/>
      <family val="3"/>
      <charset val="128"/>
    </font>
    <font>
      <sz val="22"/>
      <name val="HG丸ｺﾞｼｯｸM-PRO"/>
      <family val="3"/>
      <charset val="128"/>
    </font>
    <font>
      <sz val="12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3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7"/>
      <name val="ＭＳ Ｐ明朝"/>
      <family val="1"/>
      <charset val="128"/>
    </font>
    <font>
      <sz val="14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2"/>
      <color indexed="12"/>
      <name val="ＭＳ Ｐゴシック"/>
      <family val="3"/>
      <charset val="128"/>
    </font>
    <font>
      <sz val="12"/>
      <color indexed="23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54"/>
        <bgColor indexed="54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5"/>
        <bgColor indexed="25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2"/>
        <bgColor indexed="52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9"/>
        <bgColor indexed="9"/>
      </patternFill>
    </fill>
    <fill>
      <patternFill patternType="solid">
        <fgColor indexed="45"/>
        <bgColor indexed="45"/>
      </patternFill>
    </fill>
    <fill>
      <patternFill patternType="solid">
        <fgColor indexed="43"/>
        <bgColor indexed="43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3">
    <xf numFmtId="0" fontId="0" fillId="0" borderId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3" fillId="6" borderId="0" applyNumberFormat="0" applyBorder="0" applyAlignment="0" applyProtection="0"/>
    <xf numFmtId="0" fontId="13" fillId="9" borderId="0" applyNumberFormat="0" applyBorder="0" applyAlignment="0" applyProtection="0"/>
    <xf numFmtId="0" fontId="12" fillId="7" borderId="0" applyNumberFormat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12" borderId="0" applyNumberFormat="0" applyBorder="0" applyAlignment="0" applyProtection="0"/>
    <xf numFmtId="0" fontId="13" fillId="6" borderId="0" applyNumberFormat="0" applyBorder="0" applyAlignment="0" applyProtection="0"/>
    <xf numFmtId="0" fontId="13" fillId="13" borderId="0" applyNumberFormat="0" applyBorder="0" applyAlignment="0" applyProtection="0"/>
    <xf numFmtId="0" fontId="12" fillId="13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8" borderId="1" applyNumberFormat="0" applyAlignment="0" applyProtection="0"/>
    <xf numFmtId="0" fontId="2" fillId="6" borderId="2" applyNumberFormat="0" applyFont="0" applyAlignment="0" applyProtection="0"/>
    <xf numFmtId="0" fontId="16" fillId="0" borderId="3" applyNumberFormat="0" applyFill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5" fillId="0" borderId="0" applyNumberFormat="0" applyFill="0" applyBorder="0" applyAlignment="0" applyProtection="0"/>
    <xf numFmtId="0" fontId="18" fillId="0" borderId="5" applyNumberFormat="0" applyFill="0" applyAlignment="0" applyProtection="0"/>
    <xf numFmtId="0" fontId="19" fillId="0" borderId="6" applyNumberFormat="0" applyFill="0" applyAlignment="0" applyProtection="0"/>
    <xf numFmtId="0" fontId="20" fillId="0" borderId="7" applyNumberFormat="0" applyFill="0" applyAlignment="0" applyProtection="0"/>
    <xf numFmtId="0" fontId="20" fillId="0" borderId="0" applyNumberFormat="0" applyFill="0" applyBorder="0" applyAlignment="0" applyProtection="0"/>
    <xf numFmtId="0" fontId="21" fillId="17" borderId="4" applyNumberFormat="0" applyAlignment="0" applyProtection="0"/>
    <xf numFmtId="0" fontId="22" fillId="17" borderId="8" applyNumberFormat="0" applyAlignment="0" applyProtection="0"/>
    <xf numFmtId="0" fontId="23" fillId="13" borderId="4" applyNumberFormat="0" applyAlignment="0" applyProtection="0"/>
    <xf numFmtId="0" fontId="24" fillId="18" borderId="0" applyNumberFormat="0" applyBorder="0" applyAlignment="0" applyProtection="0"/>
    <xf numFmtId="0" fontId="25" fillId="19" borderId="0" applyNumberFormat="0" applyBorder="0" applyAlignment="0" applyProtection="0"/>
    <xf numFmtId="0" fontId="3" fillId="0" borderId="0"/>
    <xf numFmtId="0" fontId="26" fillId="9" borderId="0" applyNumberFormat="0" applyBorder="0" applyAlignment="0" applyProtection="0"/>
    <xf numFmtId="0" fontId="1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139">
    <xf numFmtId="0" fontId="0" fillId="0" borderId="0" xfId="0"/>
    <xf numFmtId="0" fontId="8" fillId="20" borderId="0" xfId="0" applyFont="1" applyFill="1" applyAlignment="1">
      <alignment horizontal="right"/>
    </xf>
    <xf numFmtId="0" fontId="8" fillId="22" borderId="0" xfId="0" applyFont="1" applyFill="1"/>
    <xf numFmtId="0" fontId="8" fillId="20" borderId="0" xfId="0" applyFont="1" applyFill="1"/>
    <xf numFmtId="0" fontId="27" fillId="0" borderId="0" xfId="0" applyFont="1"/>
    <xf numFmtId="0" fontId="0" fillId="0" borderId="0" xfId="0" applyAlignment="1">
      <alignment horizontal="center"/>
    </xf>
    <xf numFmtId="0" fontId="1" fillId="0" borderId="0" xfId="44"/>
    <xf numFmtId="0" fontId="1" fillId="0" borderId="0" xfId="44" applyAlignment="1">
      <alignment horizontal="left"/>
    </xf>
    <xf numFmtId="0" fontId="0" fillId="0" borderId="17" xfId="0" applyBorder="1"/>
    <xf numFmtId="0" fontId="0" fillId="0" borderId="16" xfId="0" applyBorder="1"/>
    <xf numFmtId="0" fontId="28" fillId="0" borderId="15" xfId="0" applyFont="1" applyBorder="1"/>
    <xf numFmtId="0" fontId="0" fillId="0" borderId="15" xfId="0" applyBorder="1"/>
    <xf numFmtId="0" fontId="0" fillId="0" borderId="14" xfId="0" applyBorder="1"/>
    <xf numFmtId="0" fontId="0" fillId="0" borderId="13" xfId="0" applyBorder="1"/>
    <xf numFmtId="0" fontId="1" fillId="0" borderId="0" xfId="47" quotePrefix="1" applyAlignment="1" applyProtection="1">
      <alignment horizontal="left"/>
      <protection locked="0"/>
    </xf>
    <xf numFmtId="0" fontId="0" fillId="0" borderId="12" xfId="0" applyBorder="1"/>
    <xf numFmtId="0" fontId="0" fillId="0" borderId="11" xfId="0" applyBorder="1"/>
    <xf numFmtId="0" fontId="0" fillId="0" borderId="10" xfId="0" applyBorder="1"/>
    <xf numFmtId="0" fontId="0" fillId="0" borderId="17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15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0" xfId="0" applyProtection="1">
      <protection locked="0"/>
    </xf>
    <xf numFmtId="0" fontId="0" fillId="0" borderId="13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0" fontId="30" fillId="0" borderId="0" xfId="0" applyFont="1" applyAlignment="1">
      <alignment horizontal="center"/>
    </xf>
    <xf numFmtId="38" fontId="1" fillId="0" borderId="28" xfId="46" applyBorder="1"/>
    <xf numFmtId="38" fontId="1" fillId="0" borderId="24" xfId="46" applyBorder="1"/>
    <xf numFmtId="0" fontId="1" fillId="0" borderId="23" xfId="47" applyBorder="1"/>
    <xf numFmtId="38" fontId="1" fillId="0" borderId="27" xfId="46" applyBorder="1"/>
    <xf numFmtId="38" fontId="1" fillId="0" borderId="9" xfId="46" applyBorder="1"/>
    <xf numFmtId="0" fontId="1" fillId="0" borderId="22" xfId="47" applyBorder="1"/>
    <xf numFmtId="38" fontId="1" fillId="0" borderId="26" xfId="46" applyBorder="1"/>
    <xf numFmtId="38" fontId="1" fillId="0" borderId="21" xfId="46" applyBorder="1"/>
    <xf numFmtId="0" fontId="1" fillId="0" borderId="20" xfId="47" applyBorder="1"/>
    <xf numFmtId="0" fontId="1" fillId="0" borderId="25" xfId="47" applyBorder="1" applyAlignment="1">
      <alignment horizontal="center"/>
    </xf>
    <xf numFmtId="0" fontId="1" fillId="0" borderId="19" xfId="47" applyBorder="1" applyAlignment="1">
      <alignment horizontal="center"/>
    </xf>
    <xf numFmtId="0" fontId="1" fillId="0" borderId="18" xfId="47" applyBorder="1" applyAlignment="1">
      <alignment horizontal="center"/>
    </xf>
    <xf numFmtId="0" fontId="1" fillId="0" borderId="0" xfId="47"/>
    <xf numFmtId="0" fontId="4" fillId="0" borderId="0" xfId="47" applyFont="1" applyAlignment="1">
      <alignment horizontal="left"/>
    </xf>
    <xf numFmtId="0" fontId="4" fillId="0" borderId="0" xfId="47" applyFont="1"/>
    <xf numFmtId="0" fontId="31" fillId="0" borderId="0" xfId="0" applyFont="1"/>
    <xf numFmtId="0" fontId="10" fillId="0" borderId="0" xfId="49" applyFont="1"/>
    <xf numFmtId="0" fontId="10" fillId="0" borderId="0" xfId="49" quotePrefix="1" applyFont="1" applyAlignment="1">
      <alignment horizontal="left"/>
    </xf>
    <xf numFmtId="0" fontId="10" fillId="0" borderId="0" xfId="50" applyFont="1"/>
    <xf numFmtId="0" fontId="10" fillId="0" borderId="0" xfId="51" applyFont="1" applyAlignment="1">
      <alignment horizontal="left"/>
    </xf>
    <xf numFmtId="0" fontId="10" fillId="0" borderId="0" xfId="51" applyFont="1"/>
    <xf numFmtId="0" fontId="10" fillId="23" borderId="9" xfId="50" applyFont="1" applyFill="1" applyBorder="1"/>
    <xf numFmtId="0" fontId="32" fillId="0" borderId="0" xfId="50" applyFont="1"/>
    <xf numFmtId="56" fontId="10" fillId="0" borderId="0" xfId="51" quotePrefix="1" applyNumberFormat="1" applyFont="1" applyAlignment="1">
      <alignment horizontal="right"/>
    </xf>
    <xf numFmtId="0" fontId="10" fillId="0" borderId="30" xfId="51" applyFont="1" applyBorder="1" applyAlignment="1">
      <alignment horizontal="center"/>
    </xf>
    <xf numFmtId="0" fontId="10" fillId="0" borderId="31" xfId="51" applyFont="1" applyBorder="1" applyAlignment="1">
      <alignment horizontal="center"/>
    </xf>
    <xf numFmtId="10" fontId="10" fillId="0" borderId="29" xfId="45" applyNumberFormat="1" applyFont="1" applyBorder="1" applyAlignment="1">
      <alignment horizontal="center"/>
    </xf>
    <xf numFmtId="10" fontId="10" fillId="0" borderId="0" xfId="45" applyNumberFormat="1" applyFont="1" applyFill="1" applyBorder="1" applyAlignment="1">
      <alignment horizontal="center"/>
    </xf>
    <xf numFmtId="0" fontId="11" fillId="0" borderId="0" xfId="49" applyFont="1"/>
    <xf numFmtId="0" fontId="10" fillId="0" borderId="0" xfId="49" applyFont="1" applyAlignment="1">
      <alignment horizontal="center"/>
    </xf>
    <xf numFmtId="0" fontId="10" fillId="0" borderId="9" xfId="50" applyFont="1" applyBorder="1"/>
    <xf numFmtId="0" fontId="33" fillId="24" borderId="9" xfId="50" applyFont="1" applyFill="1" applyBorder="1"/>
    <xf numFmtId="0" fontId="10" fillId="0" borderId="22" xfId="51" applyFont="1" applyBorder="1"/>
    <xf numFmtId="38" fontId="10" fillId="0" borderId="9" xfId="46" applyFont="1" applyBorder="1"/>
    <xf numFmtId="38" fontId="10" fillId="0" borderId="9" xfId="46" applyFont="1" applyFill="1" applyBorder="1" applyProtection="1">
      <protection locked="0"/>
    </xf>
    <xf numFmtId="9" fontId="10" fillId="21" borderId="27" xfId="45" applyFont="1" applyFill="1" applyBorder="1" applyProtection="1">
      <protection locked="0"/>
    </xf>
    <xf numFmtId="0" fontId="34" fillId="0" borderId="0" xfId="0" applyFont="1" applyAlignment="1">
      <alignment horizontal="center"/>
    </xf>
    <xf numFmtId="0" fontId="10" fillId="0" borderId="0" xfId="51" quotePrefix="1" applyFont="1"/>
    <xf numFmtId="9" fontId="35" fillId="0" borderId="0" xfId="45" applyFont="1"/>
    <xf numFmtId="0" fontId="11" fillId="0" borderId="0" xfId="50" applyFont="1" applyAlignment="1">
      <alignment horizontal="center"/>
    </xf>
    <xf numFmtId="0" fontId="10" fillId="0" borderId="23" xfId="51" applyFont="1" applyBorder="1" applyAlignment="1">
      <alignment horizontal="center"/>
    </xf>
    <xf numFmtId="38" fontId="10" fillId="0" borderId="24" xfId="46" applyFont="1" applyFill="1" applyBorder="1" applyProtection="1">
      <protection locked="0"/>
    </xf>
    <xf numFmtId="9" fontId="10" fillId="0" borderId="28" xfId="45" applyFont="1" applyBorder="1"/>
    <xf numFmtId="9" fontId="10" fillId="0" borderId="0" xfId="45" applyFont="1" applyFill="1" applyBorder="1"/>
    <xf numFmtId="0" fontId="4" fillId="0" borderId="0" xfId="0" quotePrefix="1" applyFont="1" applyAlignment="1">
      <alignment horizontal="left"/>
    </xf>
    <xf numFmtId="56" fontId="10" fillId="0" borderId="0" xfId="51" quotePrefix="1" applyNumberFormat="1" applyFont="1" applyAlignment="1">
      <alignment horizontal="left"/>
    </xf>
    <xf numFmtId="38" fontId="10" fillId="0" borderId="9" xfId="46" applyFont="1" applyFill="1" applyBorder="1" applyAlignment="1"/>
    <xf numFmtId="38" fontId="10" fillId="0" borderId="9" xfId="46" applyFont="1" applyFill="1" applyBorder="1" applyAlignment="1" applyProtection="1">
      <protection locked="0"/>
    </xf>
    <xf numFmtId="10" fontId="10" fillId="21" borderId="27" xfId="45" applyNumberFormat="1" applyFont="1" applyFill="1" applyBorder="1" applyAlignment="1" applyProtection="1">
      <protection locked="0"/>
    </xf>
    <xf numFmtId="10" fontId="35" fillId="0" borderId="0" xfId="45" applyNumberFormat="1" applyFont="1"/>
    <xf numFmtId="0" fontId="11" fillId="0" borderId="0" xfId="50" applyFont="1"/>
    <xf numFmtId="0" fontId="35" fillId="0" borderId="0" xfId="50" applyFont="1"/>
    <xf numFmtId="10" fontId="10" fillId="0" borderId="28" xfId="45" applyNumberFormat="1" applyFont="1" applyBorder="1"/>
    <xf numFmtId="10" fontId="10" fillId="0" borderId="0" xfId="45" applyNumberFormat="1" applyFont="1" applyFill="1" applyBorder="1"/>
    <xf numFmtId="0" fontId="11" fillId="0" borderId="0" xfId="49" applyFont="1" applyAlignment="1">
      <alignment horizontal="center"/>
    </xf>
    <xf numFmtId="0" fontId="10" fillId="24" borderId="9" xfId="50" applyFont="1" applyFill="1" applyBorder="1"/>
    <xf numFmtId="10" fontId="10" fillId="0" borderId="31" xfId="45" applyNumberFormat="1" applyFont="1" applyBorder="1" applyAlignment="1">
      <alignment horizontal="center"/>
    </xf>
    <xf numFmtId="10" fontId="10" fillId="21" borderId="9" xfId="45" applyNumberFormat="1" applyFont="1" applyFill="1" applyBorder="1" applyAlignment="1"/>
    <xf numFmtId="10" fontId="10" fillId="21" borderId="27" xfId="45" applyNumberFormat="1" applyFont="1" applyFill="1" applyBorder="1" applyAlignment="1"/>
    <xf numFmtId="10" fontId="10" fillId="0" borderId="0" xfId="45" applyNumberFormat="1" applyFont="1" applyFill="1" applyBorder="1" applyAlignment="1"/>
    <xf numFmtId="10" fontId="10" fillId="0" borderId="24" xfId="45" applyNumberFormat="1" applyFont="1" applyBorder="1"/>
    <xf numFmtId="0" fontId="10" fillId="22" borderId="0" xfId="49" quotePrefix="1" applyFont="1" applyFill="1" applyAlignment="1">
      <alignment horizontal="left"/>
    </xf>
    <xf numFmtId="0" fontId="10" fillId="0" borderId="0" xfId="49" quotePrefix="1" applyFont="1" applyAlignment="1">
      <alignment horizontal="center"/>
    </xf>
    <xf numFmtId="0" fontId="10" fillId="22" borderId="0" xfId="49" applyFont="1" applyFill="1" applyAlignment="1">
      <alignment horizontal="center"/>
    </xf>
    <xf numFmtId="10" fontId="35" fillId="0" borderId="0" xfId="45" quotePrefix="1" applyNumberFormat="1" applyFont="1"/>
    <xf numFmtId="0" fontId="10" fillId="0" borderId="0" xfId="51" quotePrefix="1" applyFont="1" applyAlignment="1">
      <alignment horizontal="left"/>
    </xf>
    <xf numFmtId="10" fontId="10" fillId="0" borderId="0" xfId="49" applyNumberFormat="1" applyFont="1"/>
    <xf numFmtId="38" fontId="10" fillId="0" borderId="0" xfId="46" applyFont="1" applyFill="1" applyBorder="1" applyProtection="1">
      <protection locked="0"/>
    </xf>
    <xf numFmtId="10" fontId="10" fillId="0" borderId="0" xfId="45" applyNumberFormat="1" applyFont="1" applyBorder="1"/>
    <xf numFmtId="10" fontId="11" fillId="0" borderId="0" xfId="45" applyNumberFormat="1" applyFont="1"/>
    <xf numFmtId="0" fontId="11" fillId="0" borderId="0" xfId="51" applyFont="1" applyAlignment="1">
      <alignment horizontal="center"/>
    </xf>
    <xf numFmtId="10" fontId="35" fillId="0" borderId="0" xfId="45" applyNumberFormat="1" applyFont="1" applyBorder="1"/>
    <xf numFmtId="38" fontId="11" fillId="0" borderId="0" xfId="49" applyNumberFormat="1" applyFont="1"/>
    <xf numFmtId="10" fontId="10" fillId="0" borderId="0" xfId="45" applyNumberFormat="1" applyFont="1"/>
    <xf numFmtId="0" fontId="10" fillId="0" borderId="0" xfId="49" applyFont="1" applyAlignment="1">
      <alignment horizontal="left"/>
    </xf>
    <xf numFmtId="0" fontId="1" fillId="0" borderId="0" xfId="52">
      <alignment vertical="center"/>
    </xf>
    <xf numFmtId="0" fontId="1" fillId="0" borderId="0" xfId="44" applyAlignment="1">
      <alignment horizontal="center"/>
    </xf>
    <xf numFmtId="0" fontId="1" fillId="0" borderId="0" xfId="44" applyAlignment="1">
      <alignment horizontal="right"/>
    </xf>
    <xf numFmtId="0" fontId="1" fillId="21" borderId="32" xfId="44" quotePrefix="1" applyFill="1" applyBorder="1" applyAlignment="1">
      <alignment horizontal="left"/>
    </xf>
    <xf numFmtId="0" fontId="1" fillId="0" borderId="10" xfId="52" applyBorder="1">
      <alignment vertical="center"/>
    </xf>
    <xf numFmtId="0" fontId="1" fillId="0" borderId="11" xfId="52" applyBorder="1" applyAlignment="1">
      <alignment horizontal="center" vertical="center"/>
    </xf>
    <xf numFmtId="0" fontId="1" fillId="0" borderId="12" xfId="52" applyBorder="1">
      <alignment vertical="center"/>
    </xf>
    <xf numFmtId="0" fontId="1" fillId="0" borderId="13" xfId="52" applyBorder="1">
      <alignment vertical="center"/>
    </xf>
    <xf numFmtId="0" fontId="1" fillId="0" borderId="14" xfId="52" applyBorder="1">
      <alignment vertical="center"/>
    </xf>
    <xf numFmtId="0" fontId="1" fillId="0" borderId="9" xfId="52" applyBorder="1">
      <alignment vertical="center"/>
    </xf>
    <xf numFmtId="0" fontId="1" fillId="0" borderId="9" xfId="52" applyBorder="1" applyAlignment="1">
      <alignment horizontal="center" vertical="center"/>
    </xf>
    <xf numFmtId="38" fontId="1" fillId="0" borderId="9" xfId="46" applyBorder="1" applyAlignment="1">
      <alignment vertical="center"/>
    </xf>
    <xf numFmtId="9" fontId="1" fillId="21" borderId="9" xfId="45" applyFill="1" applyBorder="1" applyAlignment="1">
      <alignment vertical="center"/>
    </xf>
    <xf numFmtId="38" fontId="1" fillId="0" borderId="9" xfId="46" applyFont="1" applyBorder="1" applyAlignment="1">
      <alignment vertical="center"/>
    </xf>
    <xf numFmtId="38" fontId="1" fillId="21" borderId="9" xfId="46" applyFill="1" applyBorder="1" applyAlignment="1">
      <alignment vertical="center"/>
    </xf>
    <xf numFmtId="0" fontId="1" fillId="0" borderId="33" xfId="52" applyBorder="1">
      <alignment vertical="center"/>
    </xf>
    <xf numFmtId="0" fontId="1" fillId="0" borderId="15" xfId="52" applyBorder="1">
      <alignment vertical="center"/>
    </xf>
    <xf numFmtId="0" fontId="1" fillId="0" borderId="16" xfId="52" applyBorder="1" applyAlignment="1">
      <alignment horizontal="center" vertical="center"/>
    </xf>
    <xf numFmtId="0" fontId="1" fillId="0" borderId="16" xfId="52" applyBorder="1">
      <alignment vertical="center"/>
    </xf>
    <xf numFmtId="0" fontId="1" fillId="0" borderId="17" xfId="52" applyBorder="1">
      <alignment vertical="center"/>
    </xf>
    <xf numFmtId="0" fontId="36" fillId="0" borderId="0" xfId="52" applyFont="1">
      <alignment vertical="center"/>
    </xf>
    <xf numFmtId="0" fontId="36" fillId="0" borderId="0" xfId="52" applyFont="1" applyAlignment="1">
      <alignment horizontal="center" vertical="center"/>
    </xf>
    <xf numFmtId="38" fontId="36" fillId="0" borderId="0" xfId="46" applyFont="1" applyFill="1" applyBorder="1" applyAlignment="1">
      <alignment vertical="center"/>
    </xf>
    <xf numFmtId="9" fontId="36" fillId="0" borderId="0" xfId="45" applyFont="1" applyFill="1" applyBorder="1" applyAlignment="1">
      <alignment horizontal="center" vertical="center"/>
    </xf>
    <xf numFmtId="0" fontId="37" fillId="0" borderId="0" xfId="52" applyFont="1">
      <alignment vertical="center"/>
    </xf>
    <xf numFmtId="0" fontId="37" fillId="0" borderId="0" xfId="52" applyFont="1" applyAlignment="1">
      <alignment horizontal="center" vertical="center"/>
    </xf>
    <xf numFmtId="38" fontId="37" fillId="0" borderId="0" xfId="46" applyFont="1" applyFill="1" applyBorder="1" applyAlignment="1">
      <alignment vertical="center"/>
    </xf>
    <xf numFmtId="9" fontId="37" fillId="0" borderId="0" xfId="45" applyFont="1" applyFill="1" applyBorder="1" applyAlignment="1">
      <alignment vertical="center"/>
    </xf>
    <xf numFmtId="0" fontId="9" fillId="22" borderId="0" xfId="0" applyFont="1" applyFill="1" applyAlignment="1">
      <alignment horizontal="center" vertical="center" wrapText="1"/>
    </xf>
    <xf numFmtId="0" fontId="9" fillId="22" borderId="0" xfId="0" applyFont="1" applyFill="1" applyAlignment="1">
      <alignment horizontal="center" vertical="center"/>
    </xf>
    <xf numFmtId="0" fontId="8" fillId="21" borderId="9" xfId="0" applyFont="1" applyFill="1" applyBorder="1" applyAlignment="1"/>
    <xf numFmtId="0" fontId="8" fillId="20" borderId="0" xfId="0" applyFont="1" applyFill="1" applyAlignment="1">
      <alignment horizontal="center" wrapText="1"/>
    </xf>
    <xf numFmtId="0" fontId="37" fillId="0" borderId="0" xfId="52" applyFont="1" applyAlignment="1">
      <alignment horizontal="center" vertical="center"/>
    </xf>
    <xf numFmtId="0" fontId="1" fillId="0" borderId="11" xfId="52" applyBorder="1" applyAlignment="1">
      <alignment horizontal="center" vertical="center"/>
    </xf>
    <xf numFmtId="0" fontId="1" fillId="0" borderId="9" xfId="52" applyBorder="1" applyAlignment="1">
      <alignment horizontal="center" vertical="center"/>
    </xf>
    <xf numFmtId="0" fontId="36" fillId="0" borderId="0" xfId="52" applyFont="1" applyAlignment="1">
      <alignment horizontal="center" vertical="center"/>
    </xf>
  </cellXfs>
  <cellStyles count="53">
    <cellStyle name="アクセント 1" xfId="1" builtinId="29" customBuiltin="1"/>
    <cellStyle name="アクセント 1 - 20%" xfId="2" xr:uid="{00000000-0005-0000-0000-000001000000}"/>
    <cellStyle name="アクセント 1 - 40%" xfId="3" xr:uid="{00000000-0005-0000-0000-000002000000}"/>
    <cellStyle name="アクセント 1 - 60%" xfId="4" xr:uid="{00000000-0005-0000-0000-000003000000}"/>
    <cellStyle name="アクセント 2" xfId="5" builtinId="33" customBuiltin="1"/>
    <cellStyle name="アクセント 2 - 20%" xfId="6" xr:uid="{00000000-0005-0000-0000-000005000000}"/>
    <cellStyle name="アクセント 2 - 40%" xfId="7" xr:uid="{00000000-0005-0000-0000-000006000000}"/>
    <cellStyle name="アクセント 2 - 60%" xfId="8" xr:uid="{00000000-0005-0000-0000-000007000000}"/>
    <cellStyle name="アクセント 3" xfId="9" builtinId="37" customBuiltin="1"/>
    <cellStyle name="アクセント 3 - 20%" xfId="10" xr:uid="{00000000-0005-0000-0000-000009000000}"/>
    <cellStyle name="アクセント 3 - 40%" xfId="11" xr:uid="{00000000-0005-0000-0000-00000A000000}"/>
    <cellStyle name="アクセント 3 - 60%" xfId="12" xr:uid="{00000000-0005-0000-0000-00000B000000}"/>
    <cellStyle name="アクセント 4" xfId="13" builtinId="41" customBuiltin="1"/>
    <cellStyle name="アクセント 4 - 20%" xfId="14" xr:uid="{00000000-0005-0000-0000-00000D000000}"/>
    <cellStyle name="アクセント 4 - 40%" xfId="15" xr:uid="{00000000-0005-0000-0000-00000E000000}"/>
    <cellStyle name="アクセント 4 - 60%" xfId="16" xr:uid="{00000000-0005-0000-0000-00000F000000}"/>
    <cellStyle name="アクセント 5" xfId="17" builtinId="45" customBuiltin="1"/>
    <cellStyle name="アクセント 5 - 20%" xfId="18" xr:uid="{00000000-0005-0000-0000-000011000000}"/>
    <cellStyle name="アクセント 5 - 40%" xfId="19" xr:uid="{00000000-0005-0000-0000-000012000000}"/>
    <cellStyle name="アクセント 5 - 60%" xfId="20" xr:uid="{00000000-0005-0000-0000-000013000000}"/>
    <cellStyle name="アクセント 6" xfId="21" builtinId="49" customBuiltin="1"/>
    <cellStyle name="アクセント 6 - 20%" xfId="22" xr:uid="{00000000-0005-0000-0000-000015000000}"/>
    <cellStyle name="アクセント 6 - 40%" xfId="23" xr:uid="{00000000-0005-0000-0000-000016000000}"/>
    <cellStyle name="アクセント 6 - 60%" xfId="24" xr:uid="{00000000-0005-0000-0000-000017000000}"/>
    <cellStyle name="タイトル" xfId="25" builtinId="15" customBuiltin="1"/>
    <cellStyle name="チェック セル" xfId="26" builtinId="23" customBuiltin="1"/>
    <cellStyle name="パーセント 2" xfId="45" xr:uid="{5DB92EDB-524F-4766-BCBE-4D69D6DFBF6D}"/>
    <cellStyle name="メモ" xfId="27" builtinId="10" customBuiltin="1"/>
    <cellStyle name="リンク セル" xfId="28" builtinId="24" customBuiltin="1"/>
    <cellStyle name="強調 1" xfId="29" xr:uid="{00000000-0005-0000-0000-00001D000000}"/>
    <cellStyle name="強調 2" xfId="30" xr:uid="{00000000-0005-0000-0000-00001E000000}"/>
    <cellStyle name="強調 3" xfId="31" xr:uid="{00000000-0005-0000-0000-00001F000000}"/>
    <cellStyle name="警告文" xfId="32" builtinId="11" customBuiltin="1"/>
    <cellStyle name="桁区切り 2" xfId="46" xr:uid="{91CBC046-85F5-40FC-B2DD-9DBA6AB84D22}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入力" xfId="39" builtinId="20" customBuiltin="1"/>
    <cellStyle name="標準" xfId="0" builtinId="0"/>
    <cellStyle name="標準 2" xfId="48" xr:uid="{673E951C-0686-4F3E-998D-6C57B19B17AE}"/>
    <cellStyle name="標準_CAI(Analysis_and_practical_use_Chapter5) 2" xfId="49" xr:uid="{8F2DA57A-6301-4ED2-9D0D-F5D9C88AF62C}"/>
    <cellStyle name="標準_L16-20_ＩＦ_ＣＡＩ 2" xfId="44" xr:uid="{54BA44FD-8332-4F9C-A133-71D32525CF29}"/>
    <cellStyle name="標準_L26-30" xfId="47" xr:uid="{5AD85686-3986-4281-B135-6D9BAABA0BE3}"/>
    <cellStyle name="標準_L26-30_CAI(Analysis_and_practical_use_Chapter5)" xfId="51" xr:uid="{97F90C0C-601B-4548-8BA3-E102369000E5}"/>
    <cellStyle name="標準_REI4" xfId="52" xr:uid="{0E4F52E7-2E6A-438E-BCD4-D174E009D92B}"/>
    <cellStyle name="標準_絶対指定の練習" xfId="50" xr:uid="{2E5F2FE5-DC27-43A9-8F99-5CBFD5419A41}"/>
    <cellStyle name="不良" xfId="40" xr:uid="{00000000-0005-0000-0000-000030000000}"/>
    <cellStyle name="普通" xfId="41" xr:uid="{00000000-0005-0000-0000-000031000000}"/>
    <cellStyle name="未定義" xfId="42" xr:uid="{00000000-0005-0000-0000-000032000000}"/>
    <cellStyle name="良" xfId="43" xr:uid="{00000000-0005-0000-0000-00003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externalLink" Target="externalLinks/externalLink7.xml"/><Relationship Id="rId18" Type="http://schemas.openxmlformats.org/officeDocument/2006/relationships/externalLink" Target="externalLinks/externalLink12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5.xml"/><Relationship Id="rId7" Type="http://schemas.openxmlformats.org/officeDocument/2006/relationships/externalLink" Target="externalLinks/externalLink1.xml"/><Relationship Id="rId12" Type="http://schemas.openxmlformats.org/officeDocument/2006/relationships/externalLink" Target="externalLinks/externalLink6.xml"/><Relationship Id="rId17" Type="http://schemas.openxmlformats.org/officeDocument/2006/relationships/externalLink" Target="externalLinks/externalLink11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0.xml"/><Relationship Id="rId20" Type="http://schemas.openxmlformats.org/officeDocument/2006/relationships/externalLink" Target="externalLinks/externalLink1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24" Type="http://schemas.openxmlformats.org/officeDocument/2006/relationships/externalLink" Target="externalLinks/externalLink18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9.xml"/><Relationship Id="rId23" Type="http://schemas.openxmlformats.org/officeDocument/2006/relationships/externalLink" Target="externalLinks/externalLink17.xml"/><Relationship Id="rId28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19" Type="http://schemas.openxmlformats.org/officeDocument/2006/relationships/externalLink" Target="externalLinks/externalLink1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externalLink" Target="externalLinks/externalLink8.xml"/><Relationship Id="rId22" Type="http://schemas.openxmlformats.org/officeDocument/2006/relationships/externalLink" Target="externalLinks/externalLink16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朝食累計売上</a:t>
            </a:r>
          </a:p>
        </c:rich>
      </c:tx>
      <c:overlay val="0"/>
      <c:spPr>
        <a:solidFill>
          <a:schemeClr val="accent1">
            <a:lumMod val="20000"/>
            <a:lumOff val="80000"/>
          </a:schemeClr>
        </a:solidFill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'グラフ(2010&amp;2012)'!$B$6</c:f>
              <c:strCache>
                <c:ptCount val="1"/>
                <c:pt idx="0">
                  <c:v>パン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'グラフ(2010&amp;2012)'!$C$5:$H$5</c:f>
              <c:strCache>
                <c:ptCount val="6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</c:strCache>
            </c:strRef>
          </c:cat>
          <c:val>
            <c:numRef>
              <c:f>'グラフ(2010&amp;2012)'!$C$6:$H$6</c:f>
              <c:numCache>
                <c:formatCode>#,##0_);[Red]\(#,##0\)</c:formatCode>
                <c:ptCount val="6"/>
                <c:pt idx="0">
                  <c:v>6500</c:v>
                </c:pt>
                <c:pt idx="1">
                  <c:v>54800</c:v>
                </c:pt>
                <c:pt idx="2">
                  <c:v>57900</c:v>
                </c:pt>
                <c:pt idx="3">
                  <c:v>62000</c:v>
                </c:pt>
                <c:pt idx="4">
                  <c:v>61000</c:v>
                </c:pt>
                <c:pt idx="5">
                  <c:v>68500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5B-489E-AF1D-2C676C131077}"/>
            </c:ext>
          </c:extLst>
        </c:ser>
        <c:ser>
          <c:idx val="1"/>
          <c:order val="1"/>
          <c:tx>
            <c:strRef>
              <c:f>'グラフ(2010&amp;2012)'!$B$7</c:f>
              <c:strCache>
                <c:ptCount val="1"/>
                <c:pt idx="0">
                  <c:v>ミルク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'グラフ(2010&amp;2012)'!$C$5:$H$5</c:f>
              <c:strCache>
                <c:ptCount val="6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</c:strCache>
            </c:strRef>
          </c:cat>
          <c:val>
            <c:numRef>
              <c:f>'グラフ(2010&amp;2012)'!$C$7:$H$7</c:f>
              <c:numCache>
                <c:formatCode>#,##0_);[Red]\(#,##0\)</c:formatCode>
                <c:ptCount val="6"/>
                <c:pt idx="0">
                  <c:v>85750</c:v>
                </c:pt>
                <c:pt idx="1">
                  <c:v>60900</c:v>
                </c:pt>
                <c:pt idx="2">
                  <c:v>59800</c:v>
                </c:pt>
                <c:pt idx="3">
                  <c:v>55000</c:v>
                </c:pt>
                <c:pt idx="4">
                  <c:v>62000</c:v>
                </c:pt>
                <c:pt idx="5">
                  <c:v>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5B-489E-AF1D-2C676C131077}"/>
            </c:ext>
          </c:extLst>
        </c:ser>
        <c:ser>
          <c:idx val="2"/>
          <c:order val="2"/>
          <c:tx>
            <c:strRef>
              <c:f>'グラフ(2010&amp;2012)'!$B$8</c:f>
              <c:strCache>
                <c:ptCount val="1"/>
                <c:pt idx="0">
                  <c:v>コーヒー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'グラフ(2010&amp;2012)'!$C$5:$H$5</c:f>
              <c:strCache>
                <c:ptCount val="6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</c:strCache>
            </c:strRef>
          </c:cat>
          <c:val>
            <c:numRef>
              <c:f>'グラフ(2010&amp;2012)'!$C$8:$H$8</c:f>
              <c:numCache>
                <c:formatCode>#,##0_);[Red]\(#,##0\)</c:formatCode>
                <c:ptCount val="6"/>
                <c:pt idx="0">
                  <c:v>85300</c:v>
                </c:pt>
                <c:pt idx="1">
                  <c:v>91200</c:v>
                </c:pt>
                <c:pt idx="2">
                  <c:v>79600</c:v>
                </c:pt>
                <c:pt idx="3">
                  <c:v>79000</c:v>
                </c:pt>
                <c:pt idx="4">
                  <c:v>75000</c:v>
                </c:pt>
                <c:pt idx="5">
                  <c:v>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5B-489E-AF1D-2C676C131077}"/>
            </c:ext>
          </c:extLst>
        </c:ser>
        <c:ser>
          <c:idx val="3"/>
          <c:order val="3"/>
          <c:tx>
            <c:strRef>
              <c:f>'グラフ(2010&amp;2012)'!$B$9</c:f>
              <c:strCache>
                <c:ptCount val="1"/>
                <c:pt idx="0">
                  <c:v>チーズ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'グラフ(2010&amp;2012)'!$C$5:$H$5</c:f>
              <c:strCache>
                <c:ptCount val="6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</c:strCache>
            </c:strRef>
          </c:cat>
          <c:val>
            <c:numRef>
              <c:f>'グラフ(2010&amp;2012)'!$C$9:$H$9</c:f>
              <c:numCache>
                <c:formatCode>#,##0_);[Red]\(#,##0\)</c:formatCode>
                <c:ptCount val="6"/>
                <c:pt idx="0">
                  <c:v>53000</c:v>
                </c:pt>
                <c:pt idx="1">
                  <c:v>50000</c:v>
                </c:pt>
                <c:pt idx="2">
                  <c:v>54000</c:v>
                </c:pt>
                <c:pt idx="3">
                  <c:v>56000</c:v>
                </c:pt>
                <c:pt idx="4">
                  <c:v>57500</c:v>
                </c:pt>
                <c:pt idx="5">
                  <c:v>56000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5B-489E-AF1D-2C676C131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95714248"/>
        <c:axId val="1"/>
        <c:axId val="0"/>
      </c:bar3DChart>
      <c:catAx>
        <c:axId val="395714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月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/>
                  <a:t>金額</a:t>
                </a:r>
              </a:p>
            </c:rich>
          </c:tx>
          <c:layout>
            <c:manualLayout>
              <c:xMode val="edge"/>
              <c:yMode val="edge"/>
              <c:x val="5.2320390985609561E-2"/>
              <c:y val="4.0982862436313112E-2"/>
            </c:manualLayout>
          </c:layout>
          <c:overlay val="0"/>
        </c:title>
        <c:numFmt formatCode="#,##0_);[Red]\(#,##0\)" sourceLinked="1"/>
        <c:majorTickMark val="out"/>
        <c:minorTickMark val="none"/>
        <c:tickLblPos val="nextTo"/>
        <c:crossAx val="39571424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65571544936192"/>
          <c:y val="0.90495136637332096"/>
          <c:w val="0.41379382749570098"/>
          <c:h val="6.9307086614173286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朝食売上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'グラフ(2010&amp;2012)'!$B$6</c:f>
              <c:strCache>
                <c:ptCount val="1"/>
                <c:pt idx="0">
                  <c:v>パン</c:v>
                </c:pt>
              </c:strCache>
            </c:strRef>
          </c:tx>
          <c:invertIfNegative val="0"/>
          <c:cat>
            <c:strRef>
              <c:f>'グラフ(2010&amp;2012)'!$C$5:$H$5</c:f>
              <c:strCache>
                <c:ptCount val="6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</c:strCache>
            </c:strRef>
          </c:cat>
          <c:val>
            <c:numRef>
              <c:f>'グラフ(2010&amp;2012)'!$C$6:$H$6</c:f>
              <c:numCache>
                <c:formatCode>#,##0_);[Red]\(#,##0\)</c:formatCode>
                <c:ptCount val="6"/>
                <c:pt idx="0">
                  <c:v>6500</c:v>
                </c:pt>
                <c:pt idx="1">
                  <c:v>54800</c:v>
                </c:pt>
                <c:pt idx="2">
                  <c:v>57900</c:v>
                </c:pt>
                <c:pt idx="3">
                  <c:v>62000</c:v>
                </c:pt>
                <c:pt idx="4">
                  <c:v>61000</c:v>
                </c:pt>
                <c:pt idx="5">
                  <c:v>68500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9-42EE-B390-F202C627C29A}"/>
            </c:ext>
          </c:extLst>
        </c:ser>
        <c:ser>
          <c:idx val="1"/>
          <c:order val="1"/>
          <c:tx>
            <c:strRef>
              <c:f>'グラフ(2010&amp;2012)'!$B$7</c:f>
              <c:strCache>
                <c:ptCount val="1"/>
                <c:pt idx="0">
                  <c:v>ミルク</c:v>
                </c:pt>
              </c:strCache>
            </c:strRef>
          </c:tx>
          <c:invertIfNegative val="0"/>
          <c:cat>
            <c:strRef>
              <c:f>'グラフ(2010&amp;2012)'!$C$5:$H$5</c:f>
              <c:strCache>
                <c:ptCount val="6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</c:strCache>
            </c:strRef>
          </c:cat>
          <c:val>
            <c:numRef>
              <c:f>'グラフ(2010&amp;2012)'!$C$7:$H$7</c:f>
              <c:numCache>
                <c:formatCode>#,##0_);[Red]\(#,##0\)</c:formatCode>
                <c:ptCount val="6"/>
                <c:pt idx="0">
                  <c:v>85750</c:v>
                </c:pt>
                <c:pt idx="1">
                  <c:v>60900</c:v>
                </c:pt>
                <c:pt idx="2">
                  <c:v>59800</c:v>
                </c:pt>
                <c:pt idx="3">
                  <c:v>55000</c:v>
                </c:pt>
                <c:pt idx="4">
                  <c:v>62000</c:v>
                </c:pt>
                <c:pt idx="5">
                  <c:v>60000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9F9-42EE-B390-F202C627C29A}"/>
            </c:ext>
          </c:extLst>
        </c:ser>
        <c:ser>
          <c:idx val="2"/>
          <c:order val="2"/>
          <c:tx>
            <c:strRef>
              <c:f>'グラフ(2010&amp;2012)'!$B$8</c:f>
              <c:strCache>
                <c:ptCount val="1"/>
                <c:pt idx="0">
                  <c:v>コーヒー</c:v>
                </c:pt>
              </c:strCache>
            </c:strRef>
          </c:tx>
          <c:invertIfNegative val="0"/>
          <c:cat>
            <c:strRef>
              <c:f>'グラフ(2010&amp;2012)'!$C$5:$H$5</c:f>
              <c:strCache>
                <c:ptCount val="6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</c:strCache>
            </c:strRef>
          </c:cat>
          <c:val>
            <c:numRef>
              <c:f>'グラフ(2010&amp;2012)'!$C$8:$H$8</c:f>
              <c:numCache>
                <c:formatCode>#,##0_);[Red]\(#,##0\)</c:formatCode>
                <c:ptCount val="6"/>
                <c:pt idx="0">
                  <c:v>85300</c:v>
                </c:pt>
                <c:pt idx="1">
                  <c:v>91200</c:v>
                </c:pt>
                <c:pt idx="2">
                  <c:v>79600</c:v>
                </c:pt>
                <c:pt idx="3">
                  <c:v>79000</c:v>
                </c:pt>
                <c:pt idx="4">
                  <c:v>75000</c:v>
                </c:pt>
                <c:pt idx="5">
                  <c:v>80000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9F9-42EE-B390-F202C627C29A}"/>
            </c:ext>
          </c:extLst>
        </c:ser>
        <c:ser>
          <c:idx val="3"/>
          <c:order val="3"/>
          <c:tx>
            <c:strRef>
              <c:f>'グラフ(2010&amp;2012)'!$B$9</c:f>
              <c:strCache>
                <c:ptCount val="1"/>
                <c:pt idx="0">
                  <c:v>チーズ</c:v>
                </c:pt>
              </c:strCache>
            </c:strRef>
          </c:tx>
          <c:invertIfNegative val="0"/>
          <c:cat>
            <c:strRef>
              <c:f>'グラフ(2010&amp;2012)'!$C$5:$H$5</c:f>
              <c:strCache>
                <c:ptCount val="6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</c:strCache>
            </c:strRef>
          </c:cat>
          <c:val>
            <c:numRef>
              <c:f>'グラフ(2010&amp;2012)'!$C$9:$H$9</c:f>
              <c:numCache>
                <c:formatCode>#,##0_);[Red]\(#,##0\)</c:formatCode>
                <c:ptCount val="6"/>
                <c:pt idx="0">
                  <c:v>53000</c:v>
                </c:pt>
                <c:pt idx="1">
                  <c:v>50000</c:v>
                </c:pt>
                <c:pt idx="2">
                  <c:v>54000</c:v>
                </c:pt>
                <c:pt idx="3">
                  <c:v>56000</c:v>
                </c:pt>
                <c:pt idx="4">
                  <c:v>57500</c:v>
                </c:pt>
                <c:pt idx="5">
                  <c:v>56000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9F9-42EE-B390-F202C627C2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5718512"/>
        <c:axId val="1"/>
      </c:barChart>
      <c:catAx>
        <c:axId val="395718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月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title>
          <c:tx>
            <c:rich>
              <a:bodyPr rot="0" vert="eaVert"/>
              <a:lstStyle/>
              <a:p>
                <a:pPr>
                  <a:defRPr/>
                </a:pPr>
                <a:r>
                  <a:rPr lang="ja-JP" altLang="en-US"/>
                  <a:t>金額</a:t>
                </a:r>
              </a:p>
            </c:rich>
          </c:tx>
          <c:overlay val="0"/>
        </c:title>
        <c:numFmt formatCode="#,##0_);[Red]\(#,##0\)" sourceLinked="1"/>
        <c:majorTickMark val="out"/>
        <c:minorTickMark val="none"/>
        <c:tickLblPos val="nextTo"/>
        <c:crossAx val="39571851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6689581037865149"/>
          <c:y val="0.4265599021237883"/>
          <c:w val="0.11831644764540949"/>
          <c:h val="0.28772688772469174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1月朝食売上構成比</a:t>
            </a:r>
          </a:p>
        </c:rich>
      </c:tx>
      <c:layout>
        <c:manualLayout>
          <c:xMode val="edge"/>
          <c:yMode val="edge"/>
          <c:x val="0.38353809564418168"/>
          <c:y val="3.313241769934683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title>
    <c:autoTitleDeleted val="0"/>
    <c:plotArea>
      <c:layout>
        <c:manualLayout>
          <c:layoutTarget val="inner"/>
          <c:xMode val="edge"/>
          <c:yMode val="edge"/>
          <c:x val="0.35726795096322239"/>
          <c:y val="0.29238694633148132"/>
          <c:w val="0.28721541155866898"/>
          <c:h val="0.49949436664961394"/>
        </c:manualLayout>
      </c:layout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5B2F-40E5-BECC-7815351A1EF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5B2F-40E5-BECC-7815351A1EF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5B2F-40E5-BECC-7815351A1EF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5B2F-40E5-BECC-7815351A1EFF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'グラフ(2010&amp;2012)'!$B$6:$B$9</c:f>
              <c:strCache>
                <c:ptCount val="4"/>
                <c:pt idx="0">
                  <c:v>パン</c:v>
                </c:pt>
                <c:pt idx="1">
                  <c:v>ミルク</c:v>
                </c:pt>
                <c:pt idx="2">
                  <c:v>コーヒー</c:v>
                </c:pt>
                <c:pt idx="3">
                  <c:v>チーズ</c:v>
                </c:pt>
              </c:strCache>
            </c:strRef>
          </c:cat>
          <c:val>
            <c:numRef>
              <c:f>'グラフ(2010&amp;2012)'!$C$6:$C$9</c:f>
              <c:numCache>
                <c:formatCode>#,##0_);[Red]\(#,##0\)</c:formatCode>
                <c:ptCount val="4"/>
                <c:pt idx="0">
                  <c:v>6500</c:v>
                </c:pt>
                <c:pt idx="1">
                  <c:v>85750</c:v>
                </c:pt>
                <c:pt idx="2">
                  <c:v>85300</c:v>
                </c:pt>
                <c:pt idx="3">
                  <c:v>53000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B2F-40E5-BECC-7815351A1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１月朝食売上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'グラフ(2010&amp;2012)'!$C$5</c:f>
              <c:strCache>
                <c:ptCount val="1"/>
                <c:pt idx="0">
                  <c:v>１月</c:v>
                </c:pt>
              </c:strCache>
            </c:strRef>
          </c:tx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6D0-4995-B21A-D1E7489811E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36D0-4995-B21A-D1E7489811E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36D0-4995-B21A-D1E7489811E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36D0-4995-B21A-D1E7489811E6}"/>
              </c:ext>
            </c:extLst>
          </c:dPt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'グラフ(2010&amp;2012)'!$B$6:$B$9</c:f>
              <c:strCache>
                <c:ptCount val="4"/>
                <c:pt idx="0">
                  <c:v>パン</c:v>
                </c:pt>
                <c:pt idx="1">
                  <c:v>ミルク</c:v>
                </c:pt>
                <c:pt idx="2">
                  <c:v>コーヒー</c:v>
                </c:pt>
                <c:pt idx="3">
                  <c:v>チーズ</c:v>
                </c:pt>
              </c:strCache>
            </c:strRef>
          </c:cat>
          <c:val>
            <c:numRef>
              <c:f>'グラフ(2010&amp;2012)'!$C$6:$C$9</c:f>
              <c:numCache>
                <c:formatCode>#,##0_);[Red]\(#,##0\)</c:formatCode>
                <c:ptCount val="4"/>
                <c:pt idx="0">
                  <c:v>6500</c:v>
                </c:pt>
                <c:pt idx="1">
                  <c:v>85750</c:v>
                </c:pt>
                <c:pt idx="2">
                  <c:v>85300</c:v>
                </c:pt>
                <c:pt idx="3">
                  <c:v>53000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D0-4995-B21A-D1E7489811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8.png"/><Relationship Id="rId13" Type="http://schemas.openxmlformats.org/officeDocument/2006/relationships/image" Target="../media/image33.png"/><Relationship Id="rId18" Type="http://schemas.openxmlformats.org/officeDocument/2006/relationships/image" Target="../media/image38.png"/><Relationship Id="rId3" Type="http://schemas.openxmlformats.org/officeDocument/2006/relationships/image" Target="../media/image24.png"/><Relationship Id="rId7" Type="http://schemas.openxmlformats.org/officeDocument/2006/relationships/image" Target="../media/image27.png"/><Relationship Id="rId12" Type="http://schemas.openxmlformats.org/officeDocument/2006/relationships/image" Target="../media/image32.png"/><Relationship Id="rId17" Type="http://schemas.openxmlformats.org/officeDocument/2006/relationships/image" Target="../media/image37.png"/><Relationship Id="rId2" Type="http://schemas.openxmlformats.org/officeDocument/2006/relationships/image" Target="../media/image23.png"/><Relationship Id="rId16" Type="http://schemas.openxmlformats.org/officeDocument/2006/relationships/image" Target="../media/image36.png"/><Relationship Id="rId20" Type="http://schemas.openxmlformats.org/officeDocument/2006/relationships/image" Target="../media/image19.png"/><Relationship Id="rId1" Type="http://schemas.openxmlformats.org/officeDocument/2006/relationships/image" Target="../media/image22.png"/><Relationship Id="rId6" Type="http://schemas.openxmlformats.org/officeDocument/2006/relationships/image" Target="../media/image26.png"/><Relationship Id="rId11" Type="http://schemas.openxmlformats.org/officeDocument/2006/relationships/image" Target="../media/image31.png"/><Relationship Id="rId5" Type="http://schemas.openxmlformats.org/officeDocument/2006/relationships/image" Target="../media/image25.png"/><Relationship Id="rId15" Type="http://schemas.openxmlformats.org/officeDocument/2006/relationships/image" Target="../media/image35.png"/><Relationship Id="rId10" Type="http://schemas.openxmlformats.org/officeDocument/2006/relationships/image" Target="../media/image30.png"/><Relationship Id="rId19" Type="http://schemas.openxmlformats.org/officeDocument/2006/relationships/image" Target="../media/image39.png"/><Relationship Id="rId4" Type="http://schemas.openxmlformats.org/officeDocument/2006/relationships/image" Target="../media/image13.png"/><Relationship Id="rId9" Type="http://schemas.openxmlformats.org/officeDocument/2006/relationships/image" Target="../media/image29.png"/><Relationship Id="rId14" Type="http://schemas.openxmlformats.org/officeDocument/2006/relationships/image" Target="../media/image34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5.png"/><Relationship Id="rId13" Type="http://schemas.openxmlformats.org/officeDocument/2006/relationships/image" Target="../media/image30.png"/><Relationship Id="rId18" Type="http://schemas.openxmlformats.org/officeDocument/2006/relationships/image" Target="../media/image34.png"/><Relationship Id="rId3" Type="http://schemas.openxmlformats.org/officeDocument/2006/relationships/image" Target="../media/image22.png"/><Relationship Id="rId7" Type="http://schemas.openxmlformats.org/officeDocument/2006/relationships/image" Target="../media/image13.png"/><Relationship Id="rId12" Type="http://schemas.openxmlformats.org/officeDocument/2006/relationships/image" Target="../media/image29.png"/><Relationship Id="rId17" Type="http://schemas.openxmlformats.org/officeDocument/2006/relationships/image" Target="../media/image33.png"/><Relationship Id="rId2" Type="http://schemas.openxmlformats.org/officeDocument/2006/relationships/chart" Target="../charts/chart2.xml"/><Relationship Id="rId16" Type="http://schemas.openxmlformats.org/officeDocument/2006/relationships/image" Target="../media/image32.png"/><Relationship Id="rId20" Type="http://schemas.openxmlformats.org/officeDocument/2006/relationships/image" Target="../media/image36.png"/><Relationship Id="rId1" Type="http://schemas.openxmlformats.org/officeDocument/2006/relationships/chart" Target="../charts/chart1.xml"/><Relationship Id="rId6" Type="http://schemas.openxmlformats.org/officeDocument/2006/relationships/image" Target="../media/image24.png"/><Relationship Id="rId11" Type="http://schemas.openxmlformats.org/officeDocument/2006/relationships/image" Target="../media/image28.png"/><Relationship Id="rId5" Type="http://schemas.openxmlformats.org/officeDocument/2006/relationships/chart" Target="../charts/chart3.xml"/><Relationship Id="rId15" Type="http://schemas.openxmlformats.org/officeDocument/2006/relationships/chart" Target="../charts/chart4.xml"/><Relationship Id="rId10" Type="http://schemas.openxmlformats.org/officeDocument/2006/relationships/image" Target="../media/image27.png"/><Relationship Id="rId19" Type="http://schemas.openxmlformats.org/officeDocument/2006/relationships/image" Target="../media/image35.png"/><Relationship Id="rId4" Type="http://schemas.openxmlformats.org/officeDocument/2006/relationships/image" Target="../media/image23.png"/><Relationship Id="rId9" Type="http://schemas.openxmlformats.org/officeDocument/2006/relationships/image" Target="../media/image26.png"/><Relationship Id="rId14" Type="http://schemas.openxmlformats.org/officeDocument/2006/relationships/image" Target="../media/image3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622300</xdr:colOff>
      <xdr:row>19</xdr:row>
      <xdr:rowOff>95250</xdr:rowOff>
    </xdr:from>
    <xdr:to>
      <xdr:col>10</xdr:col>
      <xdr:colOff>19050</xdr:colOff>
      <xdr:row>21</xdr:row>
      <xdr:rowOff>101600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67B9F902-E6BE-426C-837E-9154E721140E}"/>
            </a:ext>
          </a:extLst>
        </xdr:cNvPr>
        <xdr:cNvSpPr>
          <a:spLocks noChangeShapeType="1"/>
        </xdr:cNvSpPr>
      </xdr:nvSpPr>
      <xdr:spPr bwMode="auto">
        <a:xfrm flipH="1">
          <a:off x="3799840" y="3829050"/>
          <a:ext cx="2871470" cy="3797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317500</xdr:colOff>
      <xdr:row>46</xdr:row>
      <xdr:rowOff>95250</xdr:rowOff>
    </xdr:from>
    <xdr:to>
      <xdr:col>7</xdr:col>
      <xdr:colOff>609600</xdr:colOff>
      <xdr:row>47</xdr:row>
      <xdr:rowOff>57150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DCAB76CA-9BC9-484B-A80F-1147EE9D1613}"/>
            </a:ext>
          </a:extLst>
        </xdr:cNvPr>
        <xdr:cNvSpPr>
          <a:spLocks noChangeShapeType="1"/>
        </xdr:cNvSpPr>
      </xdr:nvSpPr>
      <xdr:spPr bwMode="auto">
        <a:xfrm flipV="1">
          <a:off x="4973320" y="8980170"/>
          <a:ext cx="292100" cy="1447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6350</xdr:colOff>
      <xdr:row>29</xdr:row>
      <xdr:rowOff>19050</xdr:rowOff>
    </xdr:from>
    <xdr:to>
      <xdr:col>4</xdr:col>
      <xdr:colOff>666750</xdr:colOff>
      <xdr:row>29</xdr:row>
      <xdr:rowOff>19050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BACB02EE-BF50-4833-87DF-F777D175F05E}"/>
            </a:ext>
          </a:extLst>
        </xdr:cNvPr>
        <xdr:cNvSpPr>
          <a:spLocks noChangeShapeType="1"/>
        </xdr:cNvSpPr>
      </xdr:nvSpPr>
      <xdr:spPr bwMode="auto">
        <a:xfrm>
          <a:off x="2383790" y="5596890"/>
          <a:ext cx="660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0</xdr:colOff>
      <xdr:row>29</xdr:row>
      <xdr:rowOff>19050</xdr:rowOff>
    </xdr:from>
    <xdr:to>
      <xdr:col>6</xdr:col>
      <xdr:colOff>666750</xdr:colOff>
      <xdr:row>29</xdr:row>
      <xdr:rowOff>19050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F5E3D23C-9105-4940-9009-900407FEF318}"/>
            </a:ext>
          </a:extLst>
        </xdr:cNvPr>
        <xdr:cNvSpPr>
          <a:spLocks noChangeShapeType="1"/>
        </xdr:cNvSpPr>
      </xdr:nvSpPr>
      <xdr:spPr bwMode="auto">
        <a:xfrm>
          <a:off x="3870960" y="5596890"/>
          <a:ext cx="6667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647700</xdr:colOff>
      <xdr:row>19</xdr:row>
      <xdr:rowOff>107950</xdr:rowOff>
    </xdr:from>
    <xdr:to>
      <xdr:col>10</xdr:col>
      <xdr:colOff>6350</xdr:colOff>
      <xdr:row>21</xdr:row>
      <xdr:rowOff>76200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4E75C08-CE72-49AC-82C6-84B9F7800864}"/>
            </a:ext>
          </a:extLst>
        </xdr:cNvPr>
        <xdr:cNvSpPr>
          <a:spLocks noChangeShapeType="1"/>
        </xdr:cNvSpPr>
      </xdr:nvSpPr>
      <xdr:spPr bwMode="auto">
        <a:xfrm flipH="1">
          <a:off x="5303520" y="3841750"/>
          <a:ext cx="1355090" cy="3416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377826</xdr:colOff>
      <xdr:row>0</xdr:row>
      <xdr:rowOff>0</xdr:rowOff>
    </xdr:from>
    <xdr:to>
      <xdr:col>10</xdr:col>
      <xdr:colOff>108004</xdr:colOff>
      <xdr:row>2</xdr:row>
      <xdr:rowOff>98471</xdr:rowOff>
    </xdr:to>
    <xdr:sp macro="" textlink="" fLocksText="0">
      <xdr:nvSpPr>
        <xdr:cNvPr id="2" name="角丸四角形吹き出し 6">
          <a:extLst>
            <a:ext uri="{FF2B5EF4-FFF2-40B4-BE49-F238E27FC236}">
              <a16:creationId xmlns:a16="http://schemas.microsoft.com/office/drawing/2014/main" id="{16664BA9-2750-42B0-9B94-82973D302B0C}"/>
            </a:ext>
          </a:extLst>
        </xdr:cNvPr>
        <xdr:cNvSpPr/>
      </xdr:nvSpPr>
      <xdr:spPr>
        <a:xfrm>
          <a:off x="2976246" y="0"/>
          <a:ext cx="1558978" cy="433751"/>
        </a:xfrm>
        <a:prstGeom prst="wedgeRoundRectCallout">
          <a:avLst>
            <a:gd name="adj1" fmla="val -53494"/>
            <a:gd name="adj2" fmla="val 212914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/>
            <a:t>複写にて求めます</a:t>
          </a:r>
        </a:p>
      </xdr:txBody>
    </xdr:sp>
    <xdr:clientData/>
  </xdr:twoCellAnchor>
  <xdr:twoCellAnchor>
    <xdr:from>
      <xdr:col>5</xdr:col>
      <xdr:colOff>396875</xdr:colOff>
      <xdr:row>19</xdr:row>
      <xdr:rowOff>3175</xdr:rowOff>
    </xdr:from>
    <xdr:to>
      <xdr:col>9</xdr:col>
      <xdr:colOff>139740</xdr:colOff>
      <xdr:row>21</xdr:row>
      <xdr:rowOff>155574</xdr:rowOff>
    </xdr:to>
    <xdr:sp macro="" textlink="" fLocksText="0">
      <xdr:nvSpPr>
        <xdr:cNvPr id="3" name="角丸四角形吹き出し 7">
          <a:extLst>
            <a:ext uri="{FF2B5EF4-FFF2-40B4-BE49-F238E27FC236}">
              <a16:creationId xmlns:a16="http://schemas.microsoft.com/office/drawing/2014/main" id="{9266E011-F50F-43CA-B201-6A462CFC1D11}"/>
            </a:ext>
          </a:extLst>
        </xdr:cNvPr>
        <xdr:cNvSpPr/>
      </xdr:nvSpPr>
      <xdr:spPr>
        <a:xfrm>
          <a:off x="2538095" y="3241675"/>
          <a:ext cx="1571665" cy="487679"/>
        </a:xfrm>
        <a:prstGeom prst="wedgeRoundRectCallout">
          <a:avLst>
            <a:gd name="adj1" fmla="val -45851"/>
            <a:gd name="adj2" fmla="val -167693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/>
            <a:t>複写にて求めます</a:t>
          </a:r>
        </a:p>
      </xdr:txBody>
    </xdr:sp>
    <xdr:clientData/>
  </xdr:twoCellAnchor>
  <xdr:twoCellAnchor>
    <xdr:from>
      <xdr:col>1</xdr:col>
      <xdr:colOff>111125</xdr:colOff>
      <xdr:row>19</xdr:row>
      <xdr:rowOff>41275</xdr:rowOff>
    </xdr:from>
    <xdr:to>
      <xdr:col>3</xdr:col>
      <xdr:colOff>269874</xdr:colOff>
      <xdr:row>22</xdr:row>
      <xdr:rowOff>60325</xdr:rowOff>
    </xdr:to>
    <xdr:sp macro="" textlink="" fLocksText="0">
      <xdr:nvSpPr>
        <xdr:cNvPr id="4" name="角丸四角形吹き出し 8">
          <a:extLst>
            <a:ext uri="{FF2B5EF4-FFF2-40B4-BE49-F238E27FC236}">
              <a16:creationId xmlns:a16="http://schemas.microsoft.com/office/drawing/2014/main" id="{FF80FFFC-3E4C-4E48-8BEA-BE8C04F0E69B}"/>
            </a:ext>
          </a:extLst>
        </xdr:cNvPr>
        <xdr:cNvSpPr/>
      </xdr:nvSpPr>
      <xdr:spPr>
        <a:xfrm>
          <a:off x="377825" y="3279775"/>
          <a:ext cx="1118869" cy="521970"/>
        </a:xfrm>
        <a:prstGeom prst="wedgeRoundRectCallout">
          <a:avLst>
            <a:gd name="adj1" fmla="val 24245"/>
            <a:gd name="adj2" fmla="val -165589"/>
            <a:gd name="adj3" fmla="val 16667"/>
          </a:avLst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kumimoji="1" lang="ja-JP" altLang="en-US" sz="1100"/>
            <a:t>まず合計を</a:t>
          </a:r>
          <a:endParaRPr kumimoji="1" lang="en-US" altLang="ja-JP" sz="1100"/>
        </a:p>
        <a:p>
          <a:pPr algn="ctr"/>
          <a:r>
            <a:rPr kumimoji="1" lang="ja-JP" altLang="en-US" sz="1100"/>
            <a:t>求めます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0</xdr:colOff>
      <xdr:row>43</xdr:row>
      <xdr:rowOff>0</xdr:rowOff>
    </xdr:from>
    <xdr:ext cx="3363761" cy="2663956"/>
    <xdr:pic>
      <xdr:nvPicPr>
        <xdr:cNvPr id="2" name="図 231">
          <a:extLst>
            <a:ext uri="{FF2B5EF4-FFF2-40B4-BE49-F238E27FC236}">
              <a16:creationId xmlns:a16="http://schemas.microsoft.com/office/drawing/2014/main" id="{DF6EEF3C-04CA-472E-9744-DA4F0AF14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299"/>
        <a:stretch>
          <a:fillRect/>
        </a:stretch>
      </xdr:blipFill>
      <xdr:spPr bwMode="auto">
        <a:xfrm>
          <a:off x="18227040" y="8846820"/>
          <a:ext cx="3363761" cy="26639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18</xdr:col>
      <xdr:colOff>190500</xdr:colOff>
      <xdr:row>43</xdr:row>
      <xdr:rowOff>25400</xdr:rowOff>
    </xdr:from>
    <xdr:ext cx="2970495" cy="2613156"/>
    <xdr:pic>
      <xdr:nvPicPr>
        <xdr:cNvPr id="3" name="図 230">
          <a:extLst>
            <a:ext uri="{FF2B5EF4-FFF2-40B4-BE49-F238E27FC236}">
              <a16:creationId xmlns:a16="http://schemas.microsoft.com/office/drawing/2014/main" id="{2881D9E4-0BE7-418D-80F5-7A1E70432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9637"/>
        <a:stretch>
          <a:fillRect/>
        </a:stretch>
      </xdr:blipFill>
      <xdr:spPr bwMode="auto">
        <a:xfrm>
          <a:off x="14455140" y="8872220"/>
          <a:ext cx="2970495" cy="26131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88900</xdr:colOff>
      <xdr:row>42</xdr:row>
      <xdr:rowOff>76200</xdr:rowOff>
    </xdr:from>
    <xdr:ext cx="5356791" cy="3137857"/>
    <xdr:pic>
      <xdr:nvPicPr>
        <xdr:cNvPr id="4" name="図 240">
          <a:extLst>
            <a:ext uri="{FF2B5EF4-FFF2-40B4-BE49-F238E27FC236}">
              <a16:creationId xmlns:a16="http://schemas.microsoft.com/office/drawing/2014/main" id="{5A7A13F4-F683-4682-8019-A85669A6C5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40"/>
        <a:stretch>
          <a:fillRect/>
        </a:stretch>
      </xdr:blipFill>
      <xdr:spPr bwMode="auto">
        <a:xfrm>
          <a:off x="6428740" y="8717280"/>
          <a:ext cx="5356791" cy="3137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29</xdr:col>
      <xdr:colOff>76200</xdr:colOff>
      <xdr:row>28</xdr:row>
      <xdr:rowOff>146050</xdr:rowOff>
    </xdr:from>
    <xdr:ext cx="2678395" cy="2998157"/>
    <xdr:pic>
      <xdr:nvPicPr>
        <xdr:cNvPr id="5" name="図 236">
          <a:extLst>
            <a:ext uri="{FF2B5EF4-FFF2-40B4-BE49-F238E27FC236}">
              <a16:creationId xmlns:a16="http://schemas.microsoft.com/office/drawing/2014/main" id="{41603A6C-E95F-4337-90FF-5BAED92A27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58120" y="5906770"/>
          <a:ext cx="2678395" cy="29981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254000</xdr:colOff>
      <xdr:row>42</xdr:row>
      <xdr:rowOff>76200</xdr:rowOff>
    </xdr:from>
    <xdr:ext cx="2125945" cy="1828104"/>
    <xdr:pic>
      <xdr:nvPicPr>
        <xdr:cNvPr id="6" name="図 228">
          <a:extLst>
            <a:ext uri="{FF2B5EF4-FFF2-40B4-BE49-F238E27FC236}">
              <a16:creationId xmlns:a16="http://schemas.microsoft.com/office/drawing/2014/main" id="{E5EBF2C2-05EC-45F3-86DF-FD44348B8E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52"/>
        <a:stretch>
          <a:fillRect/>
        </a:stretch>
      </xdr:blipFill>
      <xdr:spPr bwMode="auto">
        <a:xfrm>
          <a:off x="12141200" y="8717280"/>
          <a:ext cx="2125945" cy="182810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69850</xdr:colOff>
      <xdr:row>10</xdr:row>
      <xdr:rowOff>50800</xdr:rowOff>
    </xdr:from>
    <xdr:ext cx="5432991" cy="3150557"/>
    <xdr:pic>
      <xdr:nvPicPr>
        <xdr:cNvPr id="7" name="図 224">
          <a:extLst>
            <a:ext uri="{FF2B5EF4-FFF2-40B4-BE49-F238E27FC236}">
              <a16:creationId xmlns:a16="http://schemas.microsoft.com/office/drawing/2014/main" id="{D732C8B4-999F-435C-848B-F065892E1C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9690" y="2108200"/>
          <a:ext cx="5432991" cy="31505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50800</xdr:colOff>
      <xdr:row>26</xdr:row>
      <xdr:rowOff>63500</xdr:rowOff>
    </xdr:from>
    <xdr:ext cx="5407591" cy="3207707"/>
    <xdr:pic>
      <xdr:nvPicPr>
        <xdr:cNvPr id="8" name="図 221">
          <a:extLst>
            <a:ext uri="{FF2B5EF4-FFF2-40B4-BE49-F238E27FC236}">
              <a16:creationId xmlns:a16="http://schemas.microsoft.com/office/drawing/2014/main" id="{5497AF15-4BF2-42E3-A2F2-193FDE972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0640" y="5412740"/>
          <a:ext cx="5407591" cy="32077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19</xdr:col>
      <xdr:colOff>171450</xdr:colOff>
      <xdr:row>26</xdr:row>
      <xdr:rowOff>171450</xdr:rowOff>
    </xdr:from>
    <xdr:ext cx="4924991" cy="2675873"/>
    <xdr:pic>
      <xdr:nvPicPr>
        <xdr:cNvPr id="9" name="図 190">
          <a:extLst>
            <a:ext uri="{FF2B5EF4-FFF2-40B4-BE49-F238E27FC236}">
              <a16:creationId xmlns:a16="http://schemas.microsoft.com/office/drawing/2014/main" id="{76F064F1-2421-4B9F-8B4D-1938F30AB5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28570" y="5520690"/>
          <a:ext cx="4924991" cy="26758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565150</xdr:colOff>
      <xdr:row>27</xdr:row>
      <xdr:rowOff>101600</xdr:rowOff>
    </xdr:from>
    <xdr:ext cx="2462495" cy="2036872"/>
    <xdr:pic>
      <xdr:nvPicPr>
        <xdr:cNvPr id="10" name="図 186">
          <a:extLst>
            <a:ext uri="{FF2B5EF4-FFF2-40B4-BE49-F238E27FC236}">
              <a16:creationId xmlns:a16="http://schemas.microsoft.com/office/drawing/2014/main" id="{DB2FF6A0-D6AD-489B-92A4-35F8CCF528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52350" y="5656580"/>
          <a:ext cx="2462495" cy="20368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9</xdr:col>
      <xdr:colOff>82550</xdr:colOff>
      <xdr:row>3</xdr:row>
      <xdr:rowOff>139700</xdr:rowOff>
    </xdr:from>
    <xdr:ext cx="469900" cy="1290703"/>
    <xdr:pic>
      <xdr:nvPicPr>
        <xdr:cNvPr id="11" name="図 173">
          <a:extLst>
            <a:ext uri="{FF2B5EF4-FFF2-40B4-BE49-F238E27FC236}">
              <a16:creationId xmlns:a16="http://schemas.microsoft.com/office/drawing/2014/main" id="{1767737D-75FB-4D03-A802-53F101E50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14870" y="756920"/>
          <a:ext cx="469900" cy="12907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641350</xdr:colOff>
      <xdr:row>9</xdr:row>
      <xdr:rowOff>152400</xdr:rowOff>
    </xdr:from>
    <xdr:ext cx="4905940" cy="3074357"/>
    <xdr:pic>
      <xdr:nvPicPr>
        <xdr:cNvPr id="12" name="図 168">
          <a:extLst>
            <a:ext uri="{FF2B5EF4-FFF2-40B4-BE49-F238E27FC236}">
              <a16:creationId xmlns:a16="http://schemas.microsoft.com/office/drawing/2014/main" id="{50FBEF35-BB01-4E80-854A-5B212ACEC3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28550" y="2004060"/>
          <a:ext cx="4905940" cy="30743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406400</xdr:colOff>
      <xdr:row>1</xdr:row>
      <xdr:rowOff>127000</xdr:rowOff>
    </xdr:from>
    <xdr:ext cx="3509810" cy="1201803"/>
    <xdr:pic>
      <xdr:nvPicPr>
        <xdr:cNvPr id="13" name="図 165">
          <a:extLst>
            <a:ext uri="{FF2B5EF4-FFF2-40B4-BE49-F238E27FC236}">
              <a16:creationId xmlns:a16="http://schemas.microsoft.com/office/drawing/2014/main" id="{7D88585D-0A14-4E10-97A4-59AA1CC24D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1" r="2" b="15028"/>
        <a:stretch>
          <a:fillRect/>
        </a:stretch>
      </xdr:blipFill>
      <xdr:spPr bwMode="auto">
        <a:xfrm>
          <a:off x="8331200" y="332740"/>
          <a:ext cx="3509810" cy="1201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63500</xdr:colOff>
      <xdr:row>2</xdr:row>
      <xdr:rowOff>63500</xdr:rowOff>
    </xdr:from>
    <xdr:to>
      <xdr:col>10</xdr:col>
      <xdr:colOff>266700</xdr:colOff>
      <xdr:row>2</xdr:row>
      <xdr:rowOff>63500</xdr:rowOff>
    </xdr:to>
    <xdr:sp macro="" textlink="">
      <xdr:nvSpPr>
        <xdr:cNvPr id="14" name="Line 21">
          <a:extLst>
            <a:ext uri="{FF2B5EF4-FFF2-40B4-BE49-F238E27FC236}">
              <a16:creationId xmlns:a16="http://schemas.microsoft.com/office/drawing/2014/main" id="{F55A96E3-931B-4F15-B324-33BA7C96EFBF}"/>
            </a:ext>
          </a:extLst>
        </xdr:cNvPr>
        <xdr:cNvSpPr>
          <a:spLocks noChangeShapeType="1"/>
        </xdr:cNvSpPr>
      </xdr:nvSpPr>
      <xdr:spPr bwMode="auto">
        <a:xfrm>
          <a:off x="7988300" y="47498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755650</xdr:colOff>
      <xdr:row>52</xdr:row>
      <xdr:rowOff>44450</xdr:rowOff>
    </xdr:from>
    <xdr:to>
      <xdr:col>21</xdr:col>
      <xdr:colOff>146050</xdr:colOff>
      <xdr:row>52</xdr:row>
      <xdr:rowOff>44450</xdr:rowOff>
    </xdr:to>
    <xdr:sp macro="" textlink="">
      <xdr:nvSpPr>
        <xdr:cNvPr id="15" name="Line 55">
          <a:extLst>
            <a:ext uri="{FF2B5EF4-FFF2-40B4-BE49-F238E27FC236}">
              <a16:creationId xmlns:a16="http://schemas.microsoft.com/office/drawing/2014/main" id="{1EF9A05D-843D-48C6-9DAC-A22ABE6364EF}"/>
            </a:ext>
          </a:extLst>
        </xdr:cNvPr>
        <xdr:cNvSpPr>
          <a:spLocks noChangeShapeType="1"/>
        </xdr:cNvSpPr>
      </xdr:nvSpPr>
      <xdr:spPr bwMode="auto">
        <a:xfrm>
          <a:off x="16605250" y="10742930"/>
          <a:ext cx="182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0</xdr:colOff>
      <xdr:row>1</xdr:row>
      <xdr:rowOff>139700</xdr:rowOff>
    </xdr:from>
    <xdr:ext cx="1584526" cy="404834"/>
    <xdr:pic>
      <xdr:nvPicPr>
        <xdr:cNvPr id="16" name="図 1182">
          <a:extLst>
            <a:ext uri="{FF2B5EF4-FFF2-40B4-BE49-F238E27FC236}">
              <a16:creationId xmlns:a16="http://schemas.microsoft.com/office/drawing/2014/main" id="{99BF3201-7FAA-487B-B1BB-5501D69575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40" y="345440"/>
          <a:ext cx="1584526" cy="404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628650</xdr:colOff>
      <xdr:row>2</xdr:row>
      <xdr:rowOff>38100</xdr:rowOff>
    </xdr:from>
    <xdr:to>
      <xdr:col>12</xdr:col>
      <xdr:colOff>19050</xdr:colOff>
      <xdr:row>2</xdr:row>
      <xdr:rowOff>38100</xdr:rowOff>
    </xdr:to>
    <xdr:sp macro="" textlink="">
      <xdr:nvSpPr>
        <xdr:cNvPr id="17" name="Line 21">
          <a:extLst>
            <a:ext uri="{FF2B5EF4-FFF2-40B4-BE49-F238E27FC236}">
              <a16:creationId xmlns:a16="http://schemas.microsoft.com/office/drawing/2014/main" id="{83472129-8366-4F25-9991-621C0114803A}"/>
            </a:ext>
          </a:extLst>
        </xdr:cNvPr>
        <xdr:cNvSpPr>
          <a:spLocks noChangeShapeType="1"/>
        </xdr:cNvSpPr>
      </xdr:nvSpPr>
      <xdr:spPr bwMode="auto">
        <a:xfrm>
          <a:off x="9345930" y="449580"/>
          <a:ext cx="182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82550</xdr:colOff>
      <xdr:row>7</xdr:row>
      <xdr:rowOff>0</xdr:rowOff>
    </xdr:from>
    <xdr:to>
      <xdr:col>9</xdr:col>
      <xdr:colOff>520700</xdr:colOff>
      <xdr:row>8</xdr:row>
      <xdr:rowOff>196850</xdr:rowOff>
    </xdr:to>
    <xdr:sp macro="" textlink="">
      <xdr:nvSpPr>
        <xdr:cNvPr id="18" name="Oval 81">
          <a:extLst>
            <a:ext uri="{FF2B5EF4-FFF2-40B4-BE49-F238E27FC236}">
              <a16:creationId xmlns:a16="http://schemas.microsoft.com/office/drawing/2014/main" id="{E681B507-6E90-4503-8052-60F3BF7DBFDD}"/>
            </a:ext>
          </a:extLst>
        </xdr:cNvPr>
        <xdr:cNvSpPr>
          <a:spLocks noChangeArrowheads="1"/>
        </xdr:cNvSpPr>
      </xdr:nvSpPr>
      <xdr:spPr bwMode="auto">
        <a:xfrm>
          <a:off x="7214870" y="1440180"/>
          <a:ext cx="438150" cy="4025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368300</xdr:colOff>
      <xdr:row>28</xdr:row>
      <xdr:rowOff>139700</xdr:rowOff>
    </xdr:from>
    <xdr:to>
      <xdr:col>8</xdr:col>
      <xdr:colOff>590550</xdr:colOff>
      <xdr:row>34</xdr:row>
      <xdr:rowOff>69850</xdr:rowOff>
    </xdr:to>
    <xdr:sp macro="" textlink="">
      <xdr:nvSpPr>
        <xdr:cNvPr id="19" name="Line 99">
          <a:extLst>
            <a:ext uri="{FF2B5EF4-FFF2-40B4-BE49-F238E27FC236}">
              <a16:creationId xmlns:a16="http://schemas.microsoft.com/office/drawing/2014/main" id="{70B1255D-3638-4411-B0F3-DA8B5E4F8EA6}"/>
            </a:ext>
          </a:extLst>
        </xdr:cNvPr>
        <xdr:cNvSpPr>
          <a:spLocks noChangeShapeType="1"/>
        </xdr:cNvSpPr>
      </xdr:nvSpPr>
      <xdr:spPr bwMode="auto">
        <a:xfrm flipV="1">
          <a:off x="6708140" y="5900420"/>
          <a:ext cx="222250" cy="116459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288925</xdr:colOff>
      <xdr:row>33</xdr:row>
      <xdr:rowOff>184150</xdr:rowOff>
    </xdr:from>
    <xdr:to>
      <xdr:col>8</xdr:col>
      <xdr:colOff>723989</xdr:colOff>
      <xdr:row>34</xdr:row>
      <xdr:rowOff>184150</xdr:rowOff>
    </xdr:to>
    <xdr:sp macro="" textlink="" fLocksText="0">
      <xdr:nvSpPr>
        <xdr:cNvPr id="20" name="Text Box 100">
          <a:extLst>
            <a:ext uri="{FF2B5EF4-FFF2-40B4-BE49-F238E27FC236}">
              <a16:creationId xmlns:a16="http://schemas.microsoft.com/office/drawing/2014/main" id="{EBEF69EA-EBD7-4208-B0F7-53EB28E0DF2A}"/>
            </a:ext>
          </a:extLst>
        </xdr:cNvPr>
        <xdr:cNvSpPr txBox="1">
          <a:spLocks noChangeArrowheads="1"/>
        </xdr:cNvSpPr>
      </xdr:nvSpPr>
      <xdr:spPr bwMode="auto">
        <a:xfrm>
          <a:off x="6628765" y="6973570"/>
          <a:ext cx="435064" cy="2057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8</xdr:col>
      <xdr:colOff>180975</xdr:colOff>
      <xdr:row>30</xdr:row>
      <xdr:rowOff>190500</xdr:rowOff>
    </xdr:from>
    <xdr:to>
      <xdr:col>8</xdr:col>
      <xdr:colOff>771525</xdr:colOff>
      <xdr:row>31</xdr:row>
      <xdr:rowOff>190500</xdr:rowOff>
    </xdr:to>
    <xdr:sp macro="" textlink="" fLocksText="0">
      <xdr:nvSpPr>
        <xdr:cNvPr id="21" name="Text Box 101">
          <a:extLst>
            <a:ext uri="{FF2B5EF4-FFF2-40B4-BE49-F238E27FC236}">
              <a16:creationId xmlns:a16="http://schemas.microsoft.com/office/drawing/2014/main" id="{CC86DF09-85B9-44A3-843E-36EAAA5B5AB9}"/>
            </a:ext>
          </a:extLst>
        </xdr:cNvPr>
        <xdr:cNvSpPr txBox="1">
          <a:spLocks noChangeArrowheads="1"/>
        </xdr:cNvSpPr>
      </xdr:nvSpPr>
      <xdr:spPr bwMode="auto">
        <a:xfrm>
          <a:off x="6520815" y="6362700"/>
          <a:ext cx="590550" cy="2057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FF0000"/>
              </a:solidFill>
              <a:latin typeface="ＭＳ 明朝"/>
              <a:ea typeface="ＭＳ 明朝"/>
            </a:rPr>
            <a:t>ﾄﾞﾗｯｸ</a:t>
          </a:r>
        </a:p>
      </xdr:txBody>
    </xdr:sp>
    <xdr:clientData/>
  </xdr:twoCellAnchor>
  <xdr:twoCellAnchor>
    <xdr:from>
      <xdr:col>15</xdr:col>
      <xdr:colOff>533400</xdr:colOff>
      <xdr:row>36</xdr:row>
      <xdr:rowOff>171450</xdr:rowOff>
    </xdr:from>
    <xdr:to>
      <xdr:col>19</xdr:col>
      <xdr:colOff>95250</xdr:colOff>
      <xdr:row>39</xdr:row>
      <xdr:rowOff>19050</xdr:rowOff>
    </xdr:to>
    <xdr:sp macro="" textlink="">
      <xdr:nvSpPr>
        <xdr:cNvPr id="22" name="Line 73">
          <a:extLst>
            <a:ext uri="{FF2B5EF4-FFF2-40B4-BE49-F238E27FC236}">
              <a16:creationId xmlns:a16="http://schemas.microsoft.com/office/drawing/2014/main" id="{A3623495-6AD4-43E0-AB1C-B616A7CA62F5}"/>
            </a:ext>
          </a:extLst>
        </xdr:cNvPr>
        <xdr:cNvSpPr>
          <a:spLocks noChangeShapeType="1"/>
        </xdr:cNvSpPr>
      </xdr:nvSpPr>
      <xdr:spPr bwMode="auto">
        <a:xfrm flipV="1">
          <a:off x="12420600" y="7578090"/>
          <a:ext cx="2731770" cy="46482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127000</xdr:colOff>
      <xdr:row>24</xdr:row>
      <xdr:rowOff>152400</xdr:rowOff>
    </xdr:from>
    <xdr:to>
      <xdr:col>23</xdr:col>
      <xdr:colOff>330200</xdr:colOff>
      <xdr:row>27</xdr:row>
      <xdr:rowOff>107950</xdr:rowOff>
    </xdr:to>
    <xdr:sp macro="" textlink="">
      <xdr:nvSpPr>
        <xdr:cNvPr id="23" name="Line 50">
          <a:extLst>
            <a:ext uri="{FF2B5EF4-FFF2-40B4-BE49-F238E27FC236}">
              <a16:creationId xmlns:a16="http://schemas.microsoft.com/office/drawing/2014/main" id="{D82D56C4-0BE4-4CD6-A9E0-F973B2002BA0}"/>
            </a:ext>
          </a:extLst>
        </xdr:cNvPr>
        <xdr:cNvSpPr>
          <a:spLocks noChangeShapeType="1"/>
        </xdr:cNvSpPr>
      </xdr:nvSpPr>
      <xdr:spPr bwMode="auto">
        <a:xfrm flipV="1">
          <a:off x="9636760" y="5090160"/>
          <a:ext cx="8920480" cy="57277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19050</xdr:colOff>
      <xdr:row>43</xdr:row>
      <xdr:rowOff>146050</xdr:rowOff>
    </xdr:from>
    <xdr:to>
      <xdr:col>25</xdr:col>
      <xdr:colOff>571500</xdr:colOff>
      <xdr:row>44</xdr:row>
      <xdr:rowOff>127000</xdr:rowOff>
    </xdr:to>
    <xdr:sp macro="" textlink="">
      <xdr:nvSpPr>
        <xdr:cNvPr id="24" name="Oval 30">
          <a:extLst>
            <a:ext uri="{FF2B5EF4-FFF2-40B4-BE49-F238E27FC236}">
              <a16:creationId xmlns:a16="http://schemas.microsoft.com/office/drawing/2014/main" id="{B38AC5D0-6C8B-490B-8E29-74B2125F13C6}"/>
            </a:ext>
          </a:extLst>
        </xdr:cNvPr>
        <xdr:cNvSpPr>
          <a:spLocks noChangeArrowheads="1"/>
        </xdr:cNvSpPr>
      </xdr:nvSpPr>
      <xdr:spPr bwMode="auto">
        <a:xfrm>
          <a:off x="19831050" y="8992870"/>
          <a:ext cx="552450" cy="1866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260350</xdr:colOff>
      <xdr:row>40</xdr:row>
      <xdr:rowOff>120650</xdr:rowOff>
    </xdr:from>
    <xdr:to>
      <xdr:col>28</xdr:col>
      <xdr:colOff>298450</xdr:colOff>
      <xdr:row>40</xdr:row>
      <xdr:rowOff>146050</xdr:rowOff>
    </xdr:to>
    <xdr:sp macro="" textlink="">
      <xdr:nvSpPr>
        <xdr:cNvPr id="25" name="Line 73">
          <a:extLst>
            <a:ext uri="{FF2B5EF4-FFF2-40B4-BE49-F238E27FC236}">
              <a16:creationId xmlns:a16="http://schemas.microsoft.com/office/drawing/2014/main" id="{5523E41D-D392-4311-B792-19A2833174D6}"/>
            </a:ext>
          </a:extLst>
        </xdr:cNvPr>
        <xdr:cNvSpPr>
          <a:spLocks noChangeShapeType="1"/>
        </xdr:cNvSpPr>
      </xdr:nvSpPr>
      <xdr:spPr bwMode="auto">
        <a:xfrm>
          <a:off x="12147550" y="8350250"/>
          <a:ext cx="10340340" cy="254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628650</xdr:colOff>
      <xdr:row>4</xdr:row>
      <xdr:rowOff>25400</xdr:rowOff>
    </xdr:from>
    <xdr:to>
      <xdr:col>10</xdr:col>
      <xdr:colOff>368300</xdr:colOff>
      <xdr:row>7</xdr:row>
      <xdr:rowOff>6308</xdr:rowOff>
    </xdr:to>
    <xdr:sp macro="" textlink="">
      <xdr:nvSpPr>
        <xdr:cNvPr id="26" name="線吹き出し 1 (枠付き) 64">
          <a:extLst>
            <a:ext uri="{FF2B5EF4-FFF2-40B4-BE49-F238E27FC236}">
              <a16:creationId xmlns:a16="http://schemas.microsoft.com/office/drawing/2014/main" id="{4065B503-256F-47B0-9753-996A96A12BE0}"/>
            </a:ext>
          </a:extLst>
        </xdr:cNvPr>
        <xdr:cNvSpPr/>
      </xdr:nvSpPr>
      <xdr:spPr>
        <a:xfrm>
          <a:off x="7760970" y="848360"/>
          <a:ext cx="532130" cy="598128"/>
        </a:xfrm>
        <a:prstGeom prst="borderCallout1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直接入力も可</a:t>
          </a:r>
        </a:p>
      </xdr:txBody>
    </xdr:sp>
    <xdr:clientData/>
  </xdr:twoCellAnchor>
  <xdr:twoCellAnchor>
    <xdr:from>
      <xdr:col>24</xdr:col>
      <xdr:colOff>184150</xdr:colOff>
      <xdr:row>27</xdr:row>
      <xdr:rowOff>120650</xdr:rowOff>
    </xdr:from>
    <xdr:to>
      <xdr:col>24</xdr:col>
      <xdr:colOff>793750</xdr:colOff>
      <xdr:row>30</xdr:row>
      <xdr:rowOff>44450</xdr:rowOff>
    </xdr:to>
    <xdr:sp macro="" textlink="">
      <xdr:nvSpPr>
        <xdr:cNvPr id="27" name="Oval 12">
          <a:extLst>
            <a:ext uri="{FF2B5EF4-FFF2-40B4-BE49-F238E27FC236}">
              <a16:creationId xmlns:a16="http://schemas.microsoft.com/office/drawing/2014/main" id="{AE33FFE2-93E2-4443-9D8A-155F2F6058F8}"/>
            </a:ext>
          </a:extLst>
        </xdr:cNvPr>
        <xdr:cNvSpPr>
          <a:spLocks noChangeArrowheads="1"/>
        </xdr:cNvSpPr>
      </xdr:nvSpPr>
      <xdr:spPr bwMode="auto">
        <a:xfrm>
          <a:off x="19203670" y="5675630"/>
          <a:ext cx="609600" cy="54102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209550</xdr:colOff>
      <xdr:row>44</xdr:row>
      <xdr:rowOff>139700</xdr:rowOff>
    </xdr:from>
    <xdr:to>
      <xdr:col>15</xdr:col>
      <xdr:colOff>628650</xdr:colOff>
      <xdr:row>46</xdr:row>
      <xdr:rowOff>63500</xdr:rowOff>
    </xdr:to>
    <xdr:sp macro="" textlink="">
      <xdr:nvSpPr>
        <xdr:cNvPr id="28" name="Oval 12">
          <a:extLst>
            <a:ext uri="{FF2B5EF4-FFF2-40B4-BE49-F238E27FC236}">
              <a16:creationId xmlns:a16="http://schemas.microsoft.com/office/drawing/2014/main" id="{6B872CBE-5884-4587-9B3A-3D1A22F4DFFD}"/>
            </a:ext>
          </a:extLst>
        </xdr:cNvPr>
        <xdr:cNvSpPr>
          <a:spLocks noChangeArrowheads="1"/>
        </xdr:cNvSpPr>
      </xdr:nvSpPr>
      <xdr:spPr bwMode="auto">
        <a:xfrm>
          <a:off x="12096750" y="9192260"/>
          <a:ext cx="419100" cy="3352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635000</xdr:colOff>
      <xdr:row>13</xdr:row>
      <xdr:rowOff>63500</xdr:rowOff>
    </xdr:from>
    <xdr:to>
      <xdr:col>16</xdr:col>
      <xdr:colOff>444500</xdr:colOff>
      <xdr:row>15</xdr:row>
      <xdr:rowOff>190500</xdr:rowOff>
    </xdr:to>
    <xdr:sp macro="" textlink="">
      <xdr:nvSpPr>
        <xdr:cNvPr id="29" name="Oval 12">
          <a:extLst>
            <a:ext uri="{FF2B5EF4-FFF2-40B4-BE49-F238E27FC236}">
              <a16:creationId xmlns:a16="http://schemas.microsoft.com/office/drawing/2014/main" id="{32E3F4FA-47C8-46CA-A311-175208EA962E}"/>
            </a:ext>
          </a:extLst>
        </xdr:cNvPr>
        <xdr:cNvSpPr>
          <a:spLocks noChangeArrowheads="1"/>
        </xdr:cNvSpPr>
      </xdr:nvSpPr>
      <xdr:spPr bwMode="auto">
        <a:xfrm>
          <a:off x="12522200" y="2738120"/>
          <a:ext cx="601980" cy="5384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203200</xdr:colOff>
      <xdr:row>18</xdr:row>
      <xdr:rowOff>114300</xdr:rowOff>
    </xdr:from>
    <xdr:to>
      <xdr:col>20</xdr:col>
      <xdr:colOff>266700</xdr:colOff>
      <xdr:row>20</xdr:row>
      <xdr:rowOff>177800</xdr:rowOff>
    </xdr:to>
    <xdr:sp macro="" textlink="">
      <xdr:nvSpPr>
        <xdr:cNvPr id="30" name="Oval 20">
          <a:extLst>
            <a:ext uri="{FF2B5EF4-FFF2-40B4-BE49-F238E27FC236}">
              <a16:creationId xmlns:a16="http://schemas.microsoft.com/office/drawing/2014/main" id="{A69C2095-1DB4-42DD-AD8C-46FCA0B69C35}"/>
            </a:ext>
          </a:extLst>
        </xdr:cNvPr>
        <xdr:cNvSpPr>
          <a:spLocks noChangeArrowheads="1"/>
        </xdr:cNvSpPr>
      </xdr:nvSpPr>
      <xdr:spPr bwMode="auto">
        <a:xfrm>
          <a:off x="13675360" y="3817620"/>
          <a:ext cx="2440940" cy="4749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63500</xdr:colOff>
      <xdr:row>2</xdr:row>
      <xdr:rowOff>63500</xdr:rowOff>
    </xdr:from>
    <xdr:to>
      <xdr:col>10</xdr:col>
      <xdr:colOff>266700</xdr:colOff>
      <xdr:row>2</xdr:row>
      <xdr:rowOff>63500</xdr:rowOff>
    </xdr:to>
    <xdr:sp macro="" textlink="">
      <xdr:nvSpPr>
        <xdr:cNvPr id="31" name="Line 21">
          <a:extLst>
            <a:ext uri="{FF2B5EF4-FFF2-40B4-BE49-F238E27FC236}">
              <a16:creationId xmlns:a16="http://schemas.microsoft.com/office/drawing/2014/main" id="{ACEDF60F-A662-4239-95C2-070831BD7CF1}"/>
            </a:ext>
          </a:extLst>
        </xdr:cNvPr>
        <xdr:cNvSpPr>
          <a:spLocks noChangeShapeType="1"/>
        </xdr:cNvSpPr>
      </xdr:nvSpPr>
      <xdr:spPr bwMode="auto">
        <a:xfrm>
          <a:off x="7988300" y="47498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660400</xdr:colOff>
      <xdr:row>45</xdr:row>
      <xdr:rowOff>158750</xdr:rowOff>
    </xdr:from>
    <xdr:to>
      <xdr:col>15</xdr:col>
      <xdr:colOff>209550</xdr:colOff>
      <xdr:row>46</xdr:row>
      <xdr:rowOff>63500</xdr:rowOff>
    </xdr:to>
    <xdr:sp macro="" textlink="">
      <xdr:nvSpPr>
        <xdr:cNvPr id="32" name="Line 46">
          <a:extLst>
            <a:ext uri="{FF2B5EF4-FFF2-40B4-BE49-F238E27FC236}">
              <a16:creationId xmlns:a16="http://schemas.microsoft.com/office/drawing/2014/main" id="{2A7AD6EA-3ED9-42F7-A0DA-6F653FC5B456}"/>
            </a:ext>
          </a:extLst>
        </xdr:cNvPr>
        <xdr:cNvSpPr>
          <a:spLocks noChangeShapeType="1"/>
        </xdr:cNvSpPr>
      </xdr:nvSpPr>
      <xdr:spPr bwMode="auto">
        <a:xfrm flipV="1">
          <a:off x="11755120" y="9417050"/>
          <a:ext cx="341630" cy="11049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755650</xdr:colOff>
      <xdr:row>52</xdr:row>
      <xdr:rowOff>44450</xdr:rowOff>
    </xdr:from>
    <xdr:to>
      <xdr:col>21</xdr:col>
      <xdr:colOff>146050</xdr:colOff>
      <xdr:row>52</xdr:row>
      <xdr:rowOff>44450</xdr:rowOff>
    </xdr:to>
    <xdr:sp macro="" textlink="">
      <xdr:nvSpPr>
        <xdr:cNvPr id="33" name="Line 55">
          <a:extLst>
            <a:ext uri="{FF2B5EF4-FFF2-40B4-BE49-F238E27FC236}">
              <a16:creationId xmlns:a16="http://schemas.microsoft.com/office/drawing/2014/main" id="{9779BE56-3EA5-4AC3-B7EC-B47D91B67387}"/>
            </a:ext>
          </a:extLst>
        </xdr:cNvPr>
        <xdr:cNvSpPr>
          <a:spLocks noChangeShapeType="1"/>
        </xdr:cNvSpPr>
      </xdr:nvSpPr>
      <xdr:spPr bwMode="auto">
        <a:xfrm>
          <a:off x="16605250" y="10742930"/>
          <a:ext cx="182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0</xdr:colOff>
      <xdr:row>1</xdr:row>
      <xdr:rowOff>139700</xdr:rowOff>
    </xdr:from>
    <xdr:ext cx="1584526" cy="404834"/>
    <xdr:pic>
      <xdr:nvPicPr>
        <xdr:cNvPr id="34" name="図 1182">
          <a:extLst>
            <a:ext uri="{FF2B5EF4-FFF2-40B4-BE49-F238E27FC236}">
              <a16:creationId xmlns:a16="http://schemas.microsoft.com/office/drawing/2014/main" id="{619EC3C0-50AF-42F5-8587-DE6CD5199A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40" y="345440"/>
          <a:ext cx="1584526" cy="4048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628650</xdr:colOff>
      <xdr:row>2</xdr:row>
      <xdr:rowOff>38100</xdr:rowOff>
    </xdr:from>
    <xdr:to>
      <xdr:col>12</xdr:col>
      <xdr:colOff>19050</xdr:colOff>
      <xdr:row>2</xdr:row>
      <xdr:rowOff>38100</xdr:rowOff>
    </xdr:to>
    <xdr:sp macro="" textlink="">
      <xdr:nvSpPr>
        <xdr:cNvPr id="35" name="Line 21">
          <a:extLst>
            <a:ext uri="{FF2B5EF4-FFF2-40B4-BE49-F238E27FC236}">
              <a16:creationId xmlns:a16="http://schemas.microsoft.com/office/drawing/2014/main" id="{FCA51B59-D968-4881-A184-9E39A49955F7}"/>
            </a:ext>
          </a:extLst>
        </xdr:cNvPr>
        <xdr:cNvSpPr>
          <a:spLocks noChangeShapeType="1"/>
        </xdr:cNvSpPr>
      </xdr:nvSpPr>
      <xdr:spPr bwMode="auto">
        <a:xfrm>
          <a:off x="9345930" y="449580"/>
          <a:ext cx="182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603250</xdr:colOff>
      <xdr:row>28</xdr:row>
      <xdr:rowOff>50800</xdr:rowOff>
    </xdr:from>
    <xdr:to>
      <xdr:col>15</xdr:col>
      <xdr:colOff>450850</xdr:colOff>
      <xdr:row>31</xdr:row>
      <xdr:rowOff>107950</xdr:rowOff>
    </xdr:to>
    <xdr:sp macro="" textlink="">
      <xdr:nvSpPr>
        <xdr:cNvPr id="36" name="Line 36">
          <a:extLst>
            <a:ext uri="{FF2B5EF4-FFF2-40B4-BE49-F238E27FC236}">
              <a16:creationId xmlns:a16="http://schemas.microsoft.com/office/drawing/2014/main" id="{E744B8C4-40B0-441C-8EE2-151EC9DF14FE}"/>
            </a:ext>
          </a:extLst>
        </xdr:cNvPr>
        <xdr:cNvSpPr>
          <a:spLocks noChangeShapeType="1"/>
        </xdr:cNvSpPr>
      </xdr:nvSpPr>
      <xdr:spPr bwMode="auto">
        <a:xfrm flipV="1">
          <a:off x="11697970" y="5811520"/>
          <a:ext cx="640080" cy="67437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44450</xdr:colOff>
      <xdr:row>52</xdr:row>
      <xdr:rowOff>146050</xdr:rowOff>
    </xdr:from>
    <xdr:to>
      <xdr:col>15</xdr:col>
      <xdr:colOff>781050</xdr:colOff>
      <xdr:row>56</xdr:row>
      <xdr:rowOff>120650</xdr:rowOff>
    </xdr:to>
    <xdr:sp macro="" textlink="">
      <xdr:nvSpPr>
        <xdr:cNvPr id="37" name="Line 108">
          <a:extLst>
            <a:ext uri="{FF2B5EF4-FFF2-40B4-BE49-F238E27FC236}">
              <a16:creationId xmlns:a16="http://schemas.microsoft.com/office/drawing/2014/main" id="{B53F5C87-B242-4851-8135-DAAC1AC45422}"/>
            </a:ext>
          </a:extLst>
        </xdr:cNvPr>
        <xdr:cNvSpPr>
          <a:spLocks noChangeShapeType="1"/>
        </xdr:cNvSpPr>
      </xdr:nvSpPr>
      <xdr:spPr bwMode="auto">
        <a:xfrm flipV="1">
          <a:off x="9554210" y="10844530"/>
          <a:ext cx="3114040" cy="79756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95250</xdr:colOff>
      <xdr:row>47</xdr:row>
      <xdr:rowOff>95250</xdr:rowOff>
    </xdr:from>
    <xdr:to>
      <xdr:col>20</xdr:col>
      <xdr:colOff>63500</xdr:colOff>
      <xdr:row>48</xdr:row>
      <xdr:rowOff>190500</xdr:rowOff>
    </xdr:to>
    <xdr:sp macro="" textlink="">
      <xdr:nvSpPr>
        <xdr:cNvPr id="38" name="Oval 30">
          <a:extLst>
            <a:ext uri="{FF2B5EF4-FFF2-40B4-BE49-F238E27FC236}">
              <a16:creationId xmlns:a16="http://schemas.microsoft.com/office/drawing/2014/main" id="{D3231FDA-9778-493A-914A-2E4D07A0B4DE}"/>
            </a:ext>
          </a:extLst>
        </xdr:cNvPr>
        <xdr:cNvSpPr>
          <a:spLocks noChangeArrowheads="1"/>
        </xdr:cNvSpPr>
      </xdr:nvSpPr>
      <xdr:spPr bwMode="auto">
        <a:xfrm>
          <a:off x="14359890" y="9765030"/>
          <a:ext cx="1553210" cy="3009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609600</xdr:colOff>
      <xdr:row>10</xdr:row>
      <xdr:rowOff>63500</xdr:rowOff>
    </xdr:from>
    <xdr:to>
      <xdr:col>21</xdr:col>
      <xdr:colOff>419100</xdr:colOff>
      <xdr:row>12</xdr:row>
      <xdr:rowOff>184150</xdr:rowOff>
    </xdr:to>
    <xdr:sp macro="" textlink="">
      <xdr:nvSpPr>
        <xdr:cNvPr id="39" name="Oval 12">
          <a:extLst>
            <a:ext uri="{FF2B5EF4-FFF2-40B4-BE49-F238E27FC236}">
              <a16:creationId xmlns:a16="http://schemas.microsoft.com/office/drawing/2014/main" id="{258BD1CD-7549-4A4D-AAE6-700D1963843E}"/>
            </a:ext>
          </a:extLst>
        </xdr:cNvPr>
        <xdr:cNvSpPr>
          <a:spLocks noChangeArrowheads="1"/>
        </xdr:cNvSpPr>
      </xdr:nvSpPr>
      <xdr:spPr bwMode="auto">
        <a:xfrm>
          <a:off x="16459200" y="2120900"/>
          <a:ext cx="601980" cy="5321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628650</xdr:colOff>
      <xdr:row>4</xdr:row>
      <xdr:rowOff>25400</xdr:rowOff>
    </xdr:from>
    <xdr:to>
      <xdr:col>10</xdr:col>
      <xdr:colOff>368300</xdr:colOff>
      <xdr:row>7</xdr:row>
      <xdr:rowOff>6308</xdr:rowOff>
    </xdr:to>
    <xdr:sp macro="" textlink="">
      <xdr:nvSpPr>
        <xdr:cNvPr id="40" name="線吹き出し 1 (枠付き) 150">
          <a:extLst>
            <a:ext uri="{FF2B5EF4-FFF2-40B4-BE49-F238E27FC236}">
              <a16:creationId xmlns:a16="http://schemas.microsoft.com/office/drawing/2014/main" id="{BD94FF8A-9510-4D64-A3FC-DF30DA650F28}"/>
            </a:ext>
          </a:extLst>
        </xdr:cNvPr>
        <xdr:cNvSpPr/>
      </xdr:nvSpPr>
      <xdr:spPr>
        <a:xfrm>
          <a:off x="7760970" y="848360"/>
          <a:ext cx="532130" cy="598128"/>
        </a:xfrm>
        <a:prstGeom prst="borderCallout1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直接入力も可</a:t>
          </a:r>
        </a:p>
      </xdr:txBody>
    </xdr:sp>
    <xdr:clientData/>
  </xdr:twoCellAnchor>
  <xdr:twoCellAnchor>
    <xdr:from>
      <xdr:col>16</xdr:col>
      <xdr:colOff>330200</xdr:colOff>
      <xdr:row>34</xdr:row>
      <xdr:rowOff>12700</xdr:rowOff>
    </xdr:from>
    <xdr:to>
      <xdr:col>17</xdr:col>
      <xdr:colOff>260350</xdr:colOff>
      <xdr:row>37</xdr:row>
      <xdr:rowOff>63500</xdr:rowOff>
    </xdr:to>
    <xdr:sp macro="" textlink="">
      <xdr:nvSpPr>
        <xdr:cNvPr id="41" name="Oval 12">
          <a:extLst>
            <a:ext uri="{FF2B5EF4-FFF2-40B4-BE49-F238E27FC236}">
              <a16:creationId xmlns:a16="http://schemas.microsoft.com/office/drawing/2014/main" id="{F74EE4A0-5FF5-4160-BC10-8706F0ABD4BC}"/>
            </a:ext>
          </a:extLst>
        </xdr:cNvPr>
        <xdr:cNvSpPr>
          <a:spLocks noChangeArrowheads="1"/>
        </xdr:cNvSpPr>
      </xdr:nvSpPr>
      <xdr:spPr bwMode="auto">
        <a:xfrm>
          <a:off x="13009880" y="7007860"/>
          <a:ext cx="722630" cy="66802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457200</xdr:colOff>
      <xdr:row>27</xdr:row>
      <xdr:rowOff>69850</xdr:rowOff>
    </xdr:from>
    <xdr:to>
      <xdr:col>16</xdr:col>
      <xdr:colOff>120650</xdr:colOff>
      <xdr:row>29</xdr:row>
      <xdr:rowOff>44450</xdr:rowOff>
    </xdr:to>
    <xdr:sp macro="" textlink="">
      <xdr:nvSpPr>
        <xdr:cNvPr id="42" name="Oval 12">
          <a:extLst>
            <a:ext uri="{FF2B5EF4-FFF2-40B4-BE49-F238E27FC236}">
              <a16:creationId xmlns:a16="http://schemas.microsoft.com/office/drawing/2014/main" id="{0D6CCBE8-9006-4EF8-B67A-FF9BCBD90D35}"/>
            </a:ext>
          </a:extLst>
        </xdr:cNvPr>
        <xdr:cNvSpPr>
          <a:spLocks noChangeArrowheads="1"/>
        </xdr:cNvSpPr>
      </xdr:nvSpPr>
      <xdr:spPr bwMode="auto">
        <a:xfrm>
          <a:off x="12344400" y="5624830"/>
          <a:ext cx="455930" cy="3860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69850</xdr:colOff>
      <xdr:row>2</xdr:row>
      <xdr:rowOff>120650</xdr:rowOff>
    </xdr:from>
    <xdr:to>
      <xdr:col>13</xdr:col>
      <xdr:colOff>469900</xdr:colOff>
      <xdr:row>4</xdr:row>
      <xdr:rowOff>19050</xdr:rowOff>
    </xdr:to>
    <xdr:sp macro="" textlink="">
      <xdr:nvSpPr>
        <xdr:cNvPr id="43" name="Oval 12">
          <a:extLst>
            <a:ext uri="{FF2B5EF4-FFF2-40B4-BE49-F238E27FC236}">
              <a16:creationId xmlns:a16="http://schemas.microsoft.com/office/drawing/2014/main" id="{50D8042D-1F29-4E51-BEE8-5075651B8645}"/>
            </a:ext>
          </a:extLst>
        </xdr:cNvPr>
        <xdr:cNvSpPr>
          <a:spLocks noChangeArrowheads="1"/>
        </xdr:cNvSpPr>
      </xdr:nvSpPr>
      <xdr:spPr bwMode="auto">
        <a:xfrm>
          <a:off x="10372090" y="532130"/>
          <a:ext cx="400050" cy="3098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114300</xdr:colOff>
      <xdr:row>4</xdr:row>
      <xdr:rowOff>69850</xdr:rowOff>
    </xdr:from>
    <xdr:to>
      <xdr:col>13</xdr:col>
      <xdr:colOff>736600</xdr:colOff>
      <xdr:row>6</xdr:row>
      <xdr:rowOff>184150</xdr:rowOff>
    </xdr:to>
    <xdr:sp macro="" textlink="">
      <xdr:nvSpPr>
        <xdr:cNvPr id="44" name="Oval 12">
          <a:extLst>
            <a:ext uri="{FF2B5EF4-FFF2-40B4-BE49-F238E27FC236}">
              <a16:creationId xmlns:a16="http://schemas.microsoft.com/office/drawing/2014/main" id="{2BA513B3-6201-4AAE-AD05-5773DAB67DE2}"/>
            </a:ext>
          </a:extLst>
        </xdr:cNvPr>
        <xdr:cNvSpPr>
          <a:spLocks noChangeArrowheads="1"/>
        </xdr:cNvSpPr>
      </xdr:nvSpPr>
      <xdr:spPr bwMode="auto">
        <a:xfrm>
          <a:off x="10416540" y="892810"/>
          <a:ext cx="622300" cy="5257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311150</xdr:colOff>
      <xdr:row>47</xdr:row>
      <xdr:rowOff>158750</xdr:rowOff>
    </xdr:from>
    <xdr:to>
      <xdr:col>16</xdr:col>
      <xdr:colOff>107950</xdr:colOff>
      <xdr:row>50</xdr:row>
      <xdr:rowOff>88900</xdr:rowOff>
    </xdr:to>
    <xdr:sp macro="" textlink="">
      <xdr:nvSpPr>
        <xdr:cNvPr id="45" name="Oval 12">
          <a:extLst>
            <a:ext uri="{FF2B5EF4-FFF2-40B4-BE49-F238E27FC236}">
              <a16:creationId xmlns:a16="http://schemas.microsoft.com/office/drawing/2014/main" id="{66120767-306A-4C81-97DA-3D23D8806664}"/>
            </a:ext>
          </a:extLst>
        </xdr:cNvPr>
        <xdr:cNvSpPr>
          <a:spLocks noChangeArrowheads="1"/>
        </xdr:cNvSpPr>
      </xdr:nvSpPr>
      <xdr:spPr bwMode="auto">
        <a:xfrm>
          <a:off x="12198350" y="9828530"/>
          <a:ext cx="589280" cy="5473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82550</xdr:colOff>
      <xdr:row>43</xdr:row>
      <xdr:rowOff>12700</xdr:rowOff>
    </xdr:from>
    <xdr:to>
      <xdr:col>18</xdr:col>
      <xdr:colOff>774700</xdr:colOff>
      <xdr:row>46</xdr:row>
      <xdr:rowOff>88900</xdr:rowOff>
    </xdr:to>
    <xdr:sp macro="" textlink="">
      <xdr:nvSpPr>
        <xdr:cNvPr id="46" name="Oval 12">
          <a:extLst>
            <a:ext uri="{FF2B5EF4-FFF2-40B4-BE49-F238E27FC236}">
              <a16:creationId xmlns:a16="http://schemas.microsoft.com/office/drawing/2014/main" id="{13A39BF0-0081-4C6D-B871-E22B108DA1B5}"/>
            </a:ext>
          </a:extLst>
        </xdr:cNvPr>
        <xdr:cNvSpPr>
          <a:spLocks noChangeArrowheads="1"/>
        </xdr:cNvSpPr>
      </xdr:nvSpPr>
      <xdr:spPr bwMode="auto">
        <a:xfrm>
          <a:off x="14347190" y="8859520"/>
          <a:ext cx="692150" cy="69342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615950</xdr:colOff>
      <xdr:row>16</xdr:row>
      <xdr:rowOff>82550</xdr:rowOff>
    </xdr:from>
    <xdr:to>
      <xdr:col>17</xdr:col>
      <xdr:colOff>450850</xdr:colOff>
      <xdr:row>17</xdr:row>
      <xdr:rowOff>139700</xdr:rowOff>
    </xdr:to>
    <xdr:sp macro="" textlink="">
      <xdr:nvSpPr>
        <xdr:cNvPr id="47" name="Oval 20">
          <a:extLst>
            <a:ext uri="{FF2B5EF4-FFF2-40B4-BE49-F238E27FC236}">
              <a16:creationId xmlns:a16="http://schemas.microsoft.com/office/drawing/2014/main" id="{1E35AD64-EECC-419C-8C16-A1F20AD9BA25}"/>
            </a:ext>
          </a:extLst>
        </xdr:cNvPr>
        <xdr:cNvSpPr>
          <a:spLocks noChangeArrowheads="1"/>
        </xdr:cNvSpPr>
      </xdr:nvSpPr>
      <xdr:spPr bwMode="auto">
        <a:xfrm>
          <a:off x="12503150" y="3374390"/>
          <a:ext cx="1419860" cy="2628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127000</xdr:colOff>
      <xdr:row>16</xdr:row>
      <xdr:rowOff>44450</xdr:rowOff>
    </xdr:from>
    <xdr:to>
      <xdr:col>20</xdr:col>
      <xdr:colOff>190500</xdr:colOff>
      <xdr:row>18</xdr:row>
      <xdr:rowOff>107950</xdr:rowOff>
    </xdr:to>
    <xdr:sp macro="" textlink="">
      <xdr:nvSpPr>
        <xdr:cNvPr id="48" name="Oval 20">
          <a:extLst>
            <a:ext uri="{FF2B5EF4-FFF2-40B4-BE49-F238E27FC236}">
              <a16:creationId xmlns:a16="http://schemas.microsoft.com/office/drawing/2014/main" id="{85F1C45F-2CC1-41A8-9772-2AEC3474784C}"/>
            </a:ext>
          </a:extLst>
        </xdr:cNvPr>
        <xdr:cNvSpPr>
          <a:spLocks noChangeArrowheads="1"/>
        </xdr:cNvSpPr>
      </xdr:nvSpPr>
      <xdr:spPr bwMode="auto">
        <a:xfrm>
          <a:off x="13599160" y="3336290"/>
          <a:ext cx="2440940" cy="4749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5</xdr:col>
      <xdr:colOff>281195</xdr:colOff>
      <xdr:row>28</xdr:row>
      <xdr:rowOff>165100</xdr:rowOff>
    </xdr:from>
    <xdr:ext cx="385555" cy="92398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D93BB3D7-D66C-431A-9B15-6AD4634F7F10}"/>
            </a:ext>
          </a:extLst>
        </xdr:cNvPr>
        <xdr:cNvSpPr txBox="1"/>
      </xdr:nvSpPr>
      <xdr:spPr>
        <a:xfrm>
          <a:off x="4243595" y="592582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10</xdr:col>
      <xdr:colOff>209550</xdr:colOff>
      <xdr:row>6</xdr:row>
      <xdr:rowOff>120650</xdr:rowOff>
    </xdr:from>
    <xdr:ext cx="2107330" cy="739818"/>
    <xdr:pic>
      <xdr:nvPicPr>
        <xdr:cNvPr id="50" name="図 172">
          <a:extLst>
            <a:ext uri="{FF2B5EF4-FFF2-40B4-BE49-F238E27FC236}">
              <a16:creationId xmlns:a16="http://schemas.microsoft.com/office/drawing/2014/main" id="{C413BE57-87C1-47BF-AAA8-D347F5E47B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355090"/>
          <a:ext cx="2107330" cy="7398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381000</xdr:colOff>
      <xdr:row>9</xdr:row>
      <xdr:rowOff>120650</xdr:rowOff>
    </xdr:from>
    <xdr:to>
      <xdr:col>12</xdr:col>
      <xdr:colOff>234950</xdr:colOff>
      <xdr:row>11</xdr:row>
      <xdr:rowOff>69850</xdr:rowOff>
    </xdr:to>
    <xdr:sp macro="" textlink="">
      <xdr:nvSpPr>
        <xdr:cNvPr id="51" name="Line 32">
          <a:extLst>
            <a:ext uri="{FF2B5EF4-FFF2-40B4-BE49-F238E27FC236}">
              <a16:creationId xmlns:a16="http://schemas.microsoft.com/office/drawing/2014/main" id="{D847BA1E-EE73-454D-BF24-319ED36F4AF8}"/>
            </a:ext>
          </a:extLst>
        </xdr:cNvPr>
        <xdr:cNvSpPr>
          <a:spLocks noChangeShapeType="1"/>
        </xdr:cNvSpPr>
      </xdr:nvSpPr>
      <xdr:spPr bwMode="auto">
        <a:xfrm flipV="1">
          <a:off x="9098280" y="1972310"/>
          <a:ext cx="646430" cy="36068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742950</xdr:colOff>
      <xdr:row>8</xdr:row>
      <xdr:rowOff>127000</xdr:rowOff>
    </xdr:from>
    <xdr:to>
      <xdr:col>11</xdr:col>
      <xdr:colOff>247650</xdr:colOff>
      <xdr:row>9</xdr:row>
      <xdr:rowOff>133350</xdr:rowOff>
    </xdr:to>
    <xdr:sp macro="" textlink="">
      <xdr:nvSpPr>
        <xdr:cNvPr id="52" name="Oval 85">
          <a:extLst>
            <a:ext uri="{FF2B5EF4-FFF2-40B4-BE49-F238E27FC236}">
              <a16:creationId xmlns:a16="http://schemas.microsoft.com/office/drawing/2014/main" id="{470F435C-07F1-4FBE-BD7D-58DB99ED4FE0}"/>
            </a:ext>
          </a:extLst>
        </xdr:cNvPr>
        <xdr:cNvSpPr>
          <a:spLocks noChangeArrowheads="1"/>
        </xdr:cNvSpPr>
      </xdr:nvSpPr>
      <xdr:spPr bwMode="auto">
        <a:xfrm>
          <a:off x="8667750" y="1772920"/>
          <a:ext cx="297180" cy="2120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660400</xdr:colOff>
      <xdr:row>8</xdr:row>
      <xdr:rowOff>120650</xdr:rowOff>
    </xdr:from>
    <xdr:to>
      <xdr:col>12</xdr:col>
      <xdr:colOff>736600</xdr:colOff>
      <xdr:row>9</xdr:row>
      <xdr:rowOff>171450</xdr:rowOff>
    </xdr:to>
    <xdr:sp macro="" textlink="">
      <xdr:nvSpPr>
        <xdr:cNvPr id="53" name="Oval 81">
          <a:extLst>
            <a:ext uri="{FF2B5EF4-FFF2-40B4-BE49-F238E27FC236}">
              <a16:creationId xmlns:a16="http://schemas.microsoft.com/office/drawing/2014/main" id="{228EED11-89FA-4C7F-A1EB-4DA83542ADB3}"/>
            </a:ext>
          </a:extLst>
        </xdr:cNvPr>
        <xdr:cNvSpPr>
          <a:spLocks noChangeArrowheads="1"/>
        </xdr:cNvSpPr>
      </xdr:nvSpPr>
      <xdr:spPr bwMode="auto">
        <a:xfrm>
          <a:off x="9377680" y="1766570"/>
          <a:ext cx="868680" cy="2565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425450</xdr:colOff>
      <xdr:row>8</xdr:row>
      <xdr:rowOff>158750</xdr:rowOff>
    </xdr:from>
    <xdr:to>
      <xdr:col>9</xdr:col>
      <xdr:colOff>222250</xdr:colOff>
      <xdr:row>15</xdr:row>
      <xdr:rowOff>184150</xdr:rowOff>
    </xdr:to>
    <xdr:sp macro="" textlink="">
      <xdr:nvSpPr>
        <xdr:cNvPr id="54" name="Line 32">
          <a:extLst>
            <a:ext uri="{FF2B5EF4-FFF2-40B4-BE49-F238E27FC236}">
              <a16:creationId xmlns:a16="http://schemas.microsoft.com/office/drawing/2014/main" id="{749CBA89-41D6-4B1C-A244-201AF85E2D83}"/>
            </a:ext>
          </a:extLst>
        </xdr:cNvPr>
        <xdr:cNvSpPr>
          <a:spLocks noChangeShapeType="1"/>
        </xdr:cNvSpPr>
      </xdr:nvSpPr>
      <xdr:spPr bwMode="auto">
        <a:xfrm flipV="1">
          <a:off x="6765290" y="1804670"/>
          <a:ext cx="589280" cy="146558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558800</xdr:colOff>
      <xdr:row>17</xdr:row>
      <xdr:rowOff>25400</xdr:rowOff>
    </xdr:from>
    <xdr:to>
      <xdr:col>17</xdr:col>
      <xdr:colOff>171450</xdr:colOff>
      <xdr:row>19</xdr:row>
      <xdr:rowOff>146050</xdr:rowOff>
    </xdr:to>
    <xdr:sp macro="" textlink="">
      <xdr:nvSpPr>
        <xdr:cNvPr id="55" name="Line 49">
          <a:extLst>
            <a:ext uri="{FF2B5EF4-FFF2-40B4-BE49-F238E27FC236}">
              <a16:creationId xmlns:a16="http://schemas.microsoft.com/office/drawing/2014/main" id="{E0CD34BE-5EBE-4DBE-88EF-3AA1BD24FFAD}"/>
            </a:ext>
          </a:extLst>
        </xdr:cNvPr>
        <xdr:cNvSpPr>
          <a:spLocks noChangeShapeType="1"/>
        </xdr:cNvSpPr>
      </xdr:nvSpPr>
      <xdr:spPr bwMode="auto">
        <a:xfrm>
          <a:off x="6898640" y="3522980"/>
          <a:ext cx="6744970" cy="53213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254000</xdr:colOff>
      <xdr:row>17</xdr:row>
      <xdr:rowOff>101600</xdr:rowOff>
    </xdr:from>
    <xdr:to>
      <xdr:col>17</xdr:col>
      <xdr:colOff>146050</xdr:colOff>
      <xdr:row>22</xdr:row>
      <xdr:rowOff>114300</xdr:rowOff>
    </xdr:to>
    <xdr:sp macro="" textlink="">
      <xdr:nvSpPr>
        <xdr:cNvPr id="56" name="Line 49">
          <a:extLst>
            <a:ext uri="{FF2B5EF4-FFF2-40B4-BE49-F238E27FC236}">
              <a16:creationId xmlns:a16="http://schemas.microsoft.com/office/drawing/2014/main" id="{7BFB7AB3-5746-4463-921B-469E6AADFCB4}"/>
            </a:ext>
          </a:extLst>
        </xdr:cNvPr>
        <xdr:cNvSpPr>
          <a:spLocks noChangeShapeType="1"/>
        </xdr:cNvSpPr>
      </xdr:nvSpPr>
      <xdr:spPr bwMode="auto">
        <a:xfrm flipV="1">
          <a:off x="9763760" y="3599180"/>
          <a:ext cx="3854450" cy="10414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635000</xdr:colOff>
      <xdr:row>0</xdr:row>
      <xdr:rowOff>82550</xdr:rowOff>
    </xdr:from>
    <xdr:ext cx="2536155" cy="1821754"/>
    <xdr:pic>
      <xdr:nvPicPr>
        <xdr:cNvPr id="57" name="図 174">
          <a:extLst>
            <a:ext uri="{FF2B5EF4-FFF2-40B4-BE49-F238E27FC236}">
              <a16:creationId xmlns:a16="http://schemas.microsoft.com/office/drawing/2014/main" id="{C25821ED-F9A9-4B96-B17A-E89E02326D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1555"/>
        <a:stretch>
          <a:fillRect/>
        </a:stretch>
      </xdr:blipFill>
      <xdr:spPr bwMode="auto">
        <a:xfrm>
          <a:off x="12522200" y="82550"/>
          <a:ext cx="2536155" cy="18217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571500</xdr:colOff>
      <xdr:row>4</xdr:row>
      <xdr:rowOff>57150</xdr:rowOff>
    </xdr:from>
    <xdr:to>
      <xdr:col>16</xdr:col>
      <xdr:colOff>501650</xdr:colOff>
      <xdr:row>16</xdr:row>
      <xdr:rowOff>88900</xdr:rowOff>
    </xdr:to>
    <xdr:sp macro="" textlink="">
      <xdr:nvSpPr>
        <xdr:cNvPr id="58" name="Line 49">
          <a:extLst>
            <a:ext uri="{FF2B5EF4-FFF2-40B4-BE49-F238E27FC236}">
              <a16:creationId xmlns:a16="http://schemas.microsoft.com/office/drawing/2014/main" id="{9FAEDE87-53B7-416F-A133-7A91666DA7A5}"/>
            </a:ext>
          </a:extLst>
        </xdr:cNvPr>
        <xdr:cNvSpPr>
          <a:spLocks noChangeShapeType="1"/>
        </xdr:cNvSpPr>
      </xdr:nvSpPr>
      <xdr:spPr bwMode="auto">
        <a:xfrm flipV="1">
          <a:off x="6911340" y="880110"/>
          <a:ext cx="6269990" cy="250063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758434</xdr:colOff>
      <xdr:row>13</xdr:row>
      <xdr:rowOff>103224</xdr:rowOff>
    </xdr:from>
    <xdr:to>
      <xdr:col>9</xdr:col>
      <xdr:colOff>501911</xdr:colOff>
      <xdr:row>16</xdr:row>
      <xdr:rowOff>101066</xdr:rowOff>
    </xdr:to>
    <xdr:sp macro="" textlink="">
      <xdr:nvSpPr>
        <xdr:cNvPr id="59" name="線吹き出し 1 (枠付き) 150">
          <a:extLst>
            <a:ext uri="{FF2B5EF4-FFF2-40B4-BE49-F238E27FC236}">
              <a16:creationId xmlns:a16="http://schemas.microsoft.com/office/drawing/2014/main" id="{25643423-5ABA-4CDB-ACEB-E27B2DFEEE92}"/>
            </a:ext>
          </a:extLst>
        </xdr:cNvPr>
        <xdr:cNvSpPr/>
      </xdr:nvSpPr>
      <xdr:spPr>
        <a:xfrm>
          <a:off x="7098274" y="2777844"/>
          <a:ext cx="535957" cy="615062"/>
        </a:xfrm>
        <a:prstGeom prst="borderCallout1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右クリック</a:t>
          </a:r>
        </a:p>
      </xdr:txBody>
    </xdr:sp>
    <xdr:clientData/>
  </xdr:twoCellAnchor>
  <xdr:twoCellAnchor>
    <xdr:from>
      <xdr:col>16</xdr:col>
      <xdr:colOff>527050</xdr:colOff>
      <xdr:row>3</xdr:row>
      <xdr:rowOff>19050</xdr:rowOff>
    </xdr:from>
    <xdr:to>
      <xdr:col>17</xdr:col>
      <xdr:colOff>336550</xdr:colOff>
      <xdr:row>5</xdr:row>
      <xdr:rowOff>127000</xdr:rowOff>
    </xdr:to>
    <xdr:sp macro="" textlink="">
      <xdr:nvSpPr>
        <xdr:cNvPr id="60" name="Oval 12">
          <a:extLst>
            <a:ext uri="{FF2B5EF4-FFF2-40B4-BE49-F238E27FC236}">
              <a16:creationId xmlns:a16="http://schemas.microsoft.com/office/drawing/2014/main" id="{2D822FBA-435A-442A-8E26-25AFC0FA9F58}"/>
            </a:ext>
          </a:extLst>
        </xdr:cNvPr>
        <xdr:cNvSpPr>
          <a:spLocks noChangeArrowheads="1"/>
        </xdr:cNvSpPr>
      </xdr:nvSpPr>
      <xdr:spPr bwMode="auto">
        <a:xfrm>
          <a:off x="13206730" y="636270"/>
          <a:ext cx="601980" cy="5194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311150</xdr:colOff>
      <xdr:row>7</xdr:row>
      <xdr:rowOff>88900</xdr:rowOff>
    </xdr:from>
    <xdr:to>
      <xdr:col>18</xdr:col>
      <xdr:colOff>603250</xdr:colOff>
      <xdr:row>8</xdr:row>
      <xdr:rowOff>146050</xdr:rowOff>
    </xdr:to>
    <xdr:sp macro="" textlink="">
      <xdr:nvSpPr>
        <xdr:cNvPr id="61" name="Oval 20">
          <a:extLst>
            <a:ext uri="{FF2B5EF4-FFF2-40B4-BE49-F238E27FC236}">
              <a16:creationId xmlns:a16="http://schemas.microsoft.com/office/drawing/2014/main" id="{4EDED020-55BB-4E19-81A6-02AE585E6269}"/>
            </a:ext>
          </a:extLst>
        </xdr:cNvPr>
        <xdr:cNvSpPr>
          <a:spLocks noChangeArrowheads="1"/>
        </xdr:cNvSpPr>
      </xdr:nvSpPr>
      <xdr:spPr bwMode="auto">
        <a:xfrm>
          <a:off x="14575790" y="1529080"/>
          <a:ext cx="292100" cy="2628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133350</xdr:colOff>
      <xdr:row>15</xdr:row>
      <xdr:rowOff>171450</xdr:rowOff>
    </xdr:from>
    <xdr:to>
      <xdr:col>8</xdr:col>
      <xdr:colOff>571500</xdr:colOff>
      <xdr:row>17</xdr:row>
      <xdr:rowOff>158750</xdr:rowOff>
    </xdr:to>
    <xdr:sp macro="" textlink="">
      <xdr:nvSpPr>
        <xdr:cNvPr id="62" name="Oval 81">
          <a:extLst>
            <a:ext uri="{FF2B5EF4-FFF2-40B4-BE49-F238E27FC236}">
              <a16:creationId xmlns:a16="http://schemas.microsoft.com/office/drawing/2014/main" id="{A93519EC-AE95-4CFC-B886-1CBD7C18E382}"/>
            </a:ext>
          </a:extLst>
        </xdr:cNvPr>
        <xdr:cNvSpPr>
          <a:spLocks noChangeArrowheads="1"/>
        </xdr:cNvSpPr>
      </xdr:nvSpPr>
      <xdr:spPr bwMode="auto">
        <a:xfrm>
          <a:off x="6473190" y="3257550"/>
          <a:ext cx="438150" cy="3987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584200</xdr:colOff>
      <xdr:row>21</xdr:row>
      <xdr:rowOff>127000</xdr:rowOff>
    </xdr:from>
    <xdr:to>
      <xdr:col>12</xdr:col>
      <xdr:colOff>234950</xdr:colOff>
      <xdr:row>23</xdr:row>
      <xdr:rowOff>165100</xdr:rowOff>
    </xdr:to>
    <xdr:sp macro="" textlink="">
      <xdr:nvSpPr>
        <xdr:cNvPr id="63" name="Oval 20">
          <a:extLst>
            <a:ext uri="{FF2B5EF4-FFF2-40B4-BE49-F238E27FC236}">
              <a16:creationId xmlns:a16="http://schemas.microsoft.com/office/drawing/2014/main" id="{6CC4FDF0-57DD-40CB-A765-58CDF73FD47C}"/>
            </a:ext>
          </a:extLst>
        </xdr:cNvPr>
        <xdr:cNvSpPr>
          <a:spLocks noChangeArrowheads="1"/>
        </xdr:cNvSpPr>
      </xdr:nvSpPr>
      <xdr:spPr bwMode="auto">
        <a:xfrm>
          <a:off x="9301480" y="4447540"/>
          <a:ext cx="443230" cy="4495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368300</xdr:colOff>
      <xdr:row>28</xdr:row>
      <xdr:rowOff>139700</xdr:rowOff>
    </xdr:from>
    <xdr:to>
      <xdr:col>8</xdr:col>
      <xdr:colOff>590550</xdr:colOff>
      <xdr:row>34</xdr:row>
      <xdr:rowOff>69850</xdr:rowOff>
    </xdr:to>
    <xdr:sp macro="" textlink="">
      <xdr:nvSpPr>
        <xdr:cNvPr id="64" name="Line 99">
          <a:extLst>
            <a:ext uri="{FF2B5EF4-FFF2-40B4-BE49-F238E27FC236}">
              <a16:creationId xmlns:a16="http://schemas.microsoft.com/office/drawing/2014/main" id="{3799177D-6217-4640-BA37-DB5A358D4F51}"/>
            </a:ext>
          </a:extLst>
        </xdr:cNvPr>
        <xdr:cNvSpPr>
          <a:spLocks noChangeShapeType="1"/>
        </xdr:cNvSpPr>
      </xdr:nvSpPr>
      <xdr:spPr bwMode="auto">
        <a:xfrm flipV="1">
          <a:off x="6708140" y="5900420"/>
          <a:ext cx="222250" cy="116459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288925</xdr:colOff>
      <xdr:row>33</xdr:row>
      <xdr:rowOff>184150</xdr:rowOff>
    </xdr:from>
    <xdr:to>
      <xdr:col>8</xdr:col>
      <xdr:colOff>723989</xdr:colOff>
      <xdr:row>34</xdr:row>
      <xdr:rowOff>184150</xdr:rowOff>
    </xdr:to>
    <xdr:sp macro="" textlink="" fLocksText="0">
      <xdr:nvSpPr>
        <xdr:cNvPr id="65" name="Text Box 100">
          <a:extLst>
            <a:ext uri="{FF2B5EF4-FFF2-40B4-BE49-F238E27FC236}">
              <a16:creationId xmlns:a16="http://schemas.microsoft.com/office/drawing/2014/main" id="{CED484E7-03C0-427F-992C-3250D7444BF3}"/>
            </a:ext>
          </a:extLst>
        </xdr:cNvPr>
        <xdr:cNvSpPr txBox="1">
          <a:spLocks noChangeArrowheads="1"/>
        </xdr:cNvSpPr>
      </xdr:nvSpPr>
      <xdr:spPr bwMode="auto">
        <a:xfrm>
          <a:off x="6628765" y="6973570"/>
          <a:ext cx="435064" cy="2057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8</xdr:col>
      <xdr:colOff>180975</xdr:colOff>
      <xdr:row>30</xdr:row>
      <xdr:rowOff>190500</xdr:rowOff>
    </xdr:from>
    <xdr:to>
      <xdr:col>8</xdr:col>
      <xdr:colOff>771525</xdr:colOff>
      <xdr:row>31</xdr:row>
      <xdr:rowOff>190500</xdr:rowOff>
    </xdr:to>
    <xdr:sp macro="" textlink="" fLocksText="0">
      <xdr:nvSpPr>
        <xdr:cNvPr id="66" name="Text Box 101">
          <a:extLst>
            <a:ext uri="{FF2B5EF4-FFF2-40B4-BE49-F238E27FC236}">
              <a16:creationId xmlns:a16="http://schemas.microsoft.com/office/drawing/2014/main" id="{2C964EA3-6F0E-4E34-B95B-32B4721B7D34}"/>
            </a:ext>
          </a:extLst>
        </xdr:cNvPr>
        <xdr:cNvSpPr txBox="1">
          <a:spLocks noChangeArrowheads="1"/>
        </xdr:cNvSpPr>
      </xdr:nvSpPr>
      <xdr:spPr bwMode="auto">
        <a:xfrm>
          <a:off x="6520815" y="6362700"/>
          <a:ext cx="590550" cy="2057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FF0000"/>
              </a:solidFill>
              <a:latin typeface="ＭＳ 明朝"/>
              <a:ea typeface="ＭＳ 明朝"/>
            </a:rPr>
            <a:t>ﾄﾞﾗｯｸ</a:t>
          </a:r>
        </a:p>
      </xdr:txBody>
    </xdr:sp>
    <xdr:clientData/>
  </xdr:twoCellAnchor>
  <xdr:twoCellAnchor>
    <xdr:from>
      <xdr:col>12</xdr:col>
      <xdr:colOff>127000</xdr:colOff>
      <xdr:row>24</xdr:row>
      <xdr:rowOff>152400</xdr:rowOff>
    </xdr:from>
    <xdr:to>
      <xdr:col>23</xdr:col>
      <xdr:colOff>330200</xdr:colOff>
      <xdr:row>27</xdr:row>
      <xdr:rowOff>107950</xdr:rowOff>
    </xdr:to>
    <xdr:sp macro="" textlink="">
      <xdr:nvSpPr>
        <xdr:cNvPr id="67" name="Line 50">
          <a:extLst>
            <a:ext uri="{FF2B5EF4-FFF2-40B4-BE49-F238E27FC236}">
              <a16:creationId xmlns:a16="http://schemas.microsoft.com/office/drawing/2014/main" id="{CE5BDC55-6B1B-45B1-B698-CEAD9A055588}"/>
            </a:ext>
          </a:extLst>
        </xdr:cNvPr>
        <xdr:cNvSpPr>
          <a:spLocks noChangeShapeType="1"/>
        </xdr:cNvSpPr>
      </xdr:nvSpPr>
      <xdr:spPr bwMode="auto">
        <a:xfrm flipV="1">
          <a:off x="9636760" y="5090160"/>
          <a:ext cx="8920480" cy="57277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228600</xdr:colOff>
      <xdr:row>32</xdr:row>
      <xdr:rowOff>31750</xdr:rowOff>
    </xdr:from>
    <xdr:to>
      <xdr:col>14</xdr:col>
      <xdr:colOff>603250</xdr:colOff>
      <xdr:row>33</xdr:row>
      <xdr:rowOff>146050</xdr:rowOff>
    </xdr:to>
    <xdr:sp macro="" textlink="">
      <xdr:nvSpPr>
        <xdr:cNvPr id="68" name="Line 36">
          <a:extLst>
            <a:ext uri="{FF2B5EF4-FFF2-40B4-BE49-F238E27FC236}">
              <a16:creationId xmlns:a16="http://schemas.microsoft.com/office/drawing/2014/main" id="{660CF8D8-7437-4480-8766-2D281C830A18}"/>
            </a:ext>
          </a:extLst>
        </xdr:cNvPr>
        <xdr:cNvSpPr>
          <a:spLocks noChangeShapeType="1"/>
        </xdr:cNvSpPr>
      </xdr:nvSpPr>
      <xdr:spPr bwMode="auto">
        <a:xfrm flipV="1">
          <a:off x="10530840" y="6615430"/>
          <a:ext cx="1167130" cy="32004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88900</xdr:colOff>
      <xdr:row>29</xdr:row>
      <xdr:rowOff>139700</xdr:rowOff>
    </xdr:from>
    <xdr:to>
      <xdr:col>20</xdr:col>
      <xdr:colOff>0</xdr:colOff>
      <xdr:row>32</xdr:row>
      <xdr:rowOff>184150</xdr:rowOff>
    </xdr:to>
    <xdr:sp macro="" textlink="">
      <xdr:nvSpPr>
        <xdr:cNvPr id="69" name="Oval 12">
          <a:extLst>
            <a:ext uri="{FF2B5EF4-FFF2-40B4-BE49-F238E27FC236}">
              <a16:creationId xmlns:a16="http://schemas.microsoft.com/office/drawing/2014/main" id="{88738D74-DE3B-4866-AA1E-E2594088A059}"/>
            </a:ext>
          </a:extLst>
        </xdr:cNvPr>
        <xdr:cNvSpPr>
          <a:spLocks noChangeArrowheads="1"/>
        </xdr:cNvSpPr>
      </xdr:nvSpPr>
      <xdr:spPr bwMode="auto">
        <a:xfrm>
          <a:off x="15146020" y="6106160"/>
          <a:ext cx="703580" cy="6616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95250</xdr:colOff>
      <xdr:row>35</xdr:row>
      <xdr:rowOff>184150</xdr:rowOff>
    </xdr:from>
    <xdr:to>
      <xdr:col>21</xdr:col>
      <xdr:colOff>25400</xdr:colOff>
      <xdr:row>37</xdr:row>
      <xdr:rowOff>101600</xdr:rowOff>
    </xdr:to>
    <xdr:sp macro="" textlink="">
      <xdr:nvSpPr>
        <xdr:cNvPr id="70" name="Oval 12">
          <a:extLst>
            <a:ext uri="{FF2B5EF4-FFF2-40B4-BE49-F238E27FC236}">
              <a16:creationId xmlns:a16="http://schemas.microsoft.com/office/drawing/2014/main" id="{FFE2D829-45CB-4FB5-920F-8FAB1E3DF470}"/>
            </a:ext>
          </a:extLst>
        </xdr:cNvPr>
        <xdr:cNvSpPr>
          <a:spLocks noChangeArrowheads="1"/>
        </xdr:cNvSpPr>
      </xdr:nvSpPr>
      <xdr:spPr bwMode="auto">
        <a:xfrm>
          <a:off x="15152370" y="7385050"/>
          <a:ext cx="1515110" cy="3289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20</xdr:col>
      <xdr:colOff>590550</xdr:colOff>
      <xdr:row>37</xdr:row>
      <xdr:rowOff>165100</xdr:rowOff>
    </xdr:from>
    <xdr:to>
      <xdr:col>23</xdr:col>
      <xdr:colOff>565150</xdr:colOff>
      <xdr:row>39</xdr:row>
      <xdr:rowOff>69850</xdr:rowOff>
    </xdr:to>
    <xdr:sp macro="" textlink="">
      <xdr:nvSpPr>
        <xdr:cNvPr id="71" name="Oval 12">
          <a:extLst>
            <a:ext uri="{FF2B5EF4-FFF2-40B4-BE49-F238E27FC236}">
              <a16:creationId xmlns:a16="http://schemas.microsoft.com/office/drawing/2014/main" id="{1FD46FA4-F9CA-4710-8462-C8FEAABF3B42}"/>
            </a:ext>
          </a:extLst>
        </xdr:cNvPr>
        <xdr:cNvSpPr>
          <a:spLocks noChangeArrowheads="1"/>
        </xdr:cNvSpPr>
      </xdr:nvSpPr>
      <xdr:spPr bwMode="auto">
        <a:xfrm>
          <a:off x="16440150" y="7777480"/>
          <a:ext cx="2352040" cy="3162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25</xdr:col>
      <xdr:colOff>628650</xdr:colOff>
      <xdr:row>26</xdr:row>
      <xdr:rowOff>158750</xdr:rowOff>
    </xdr:from>
    <xdr:ext cx="1967195" cy="2561573"/>
    <xdr:pic>
      <xdr:nvPicPr>
        <xdr:cNvPr id="72" name="図 196">
          <a:extLst>
            <a:ext uri="{FF2B5EF4-FFF2-40B4-BE49-F238E27FC236}">
              <a16:creationId xmlns:a16="http://schemas.microsoft.com/office/drawing/2014/main" id="{A4C4BF3D-523C-4EE5-9236-8B4954C01F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40650" y="5507990"/>
          <a:ext cx="1967195" cy="2561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27</xdr:col>
      <xdr:colOff>749300</xdr:colOff>
      <xdr:row>26</xdr:row>
      <xdr:rowOff>196850</xdr:rowOff>
    </xdr:from>
    <xdr:to>
      <xdr:col>28</xdr:col>
      <xdr:colOff>241300</xdr:colOff>
      <xdr:row>28</xdr:row>
      <xdr:rowOff>88900</xdr:rowOff>
    </xdr:to>
    <xdr:sp macro="" textlink="">
      <xdr:nvSpPr>
        <xdr:cNvPr id="73" name="Oval 12">
          <a:extLst>
            <a:ext uri="{FF2B5EF4-FFF2-40B4-BE49-F238E27FC236}">
              <a16:creationId xmlns:a16="http://schemas.microsoft.com/office/drawing/2014/main" id="{86637D89-6D5D-4CBA-A5E3-C5B090B7867B}"/>
            </a:ext>
          </a:extLst>
        </xdr:cNvPr>
        <xdr:cNvSpPr>
          <a:spLocks noChangeArrowheads="1"/>
        </xdr:cNvSpPr>
      </xdr:nvSpPr>
      <xdr:spPr bwMode="auto">
        <a:xfrm>
          <a:off x="22146260" y="5546090"/>
          <a:ext cx="284480" cy="3035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762000</xdr:colOff>
      <xdr:row>28</xdr:row>
      <xdr:rowOff>107950</xdr:rowOff>
    </xdr:from>
    <xdr:to>
      <xdr:col>29</xdr:col>
      <xdr:colOff>666750</xdr:colOff>
      <xdr:row>31</xdr:row>
      <xdr:rowOff>158750</xdr:rowOff>
    </xdr:to>
    <xdr:sp macro="" textlink="">
      <xdr:nvSpPr>
        <xdr:cNvPr id="74" name="Oval 78">
          <a:extLst>
            <a:ext uri="{FF2B5EF4-FFF2-40B4-BE49-F238E27FC236}">
              <a16:creationId xmlns:a16="http://schemas.microsoft.com/office/drawing/2014/main" id="{934E19BB-F59A-4C99-AB51-22EC3F3B22EF}"/>
            </a:ext>
          </a:extLst>
        </xdr:cNvPr>
        <xdr:cNvSpPr>
          <a:spLocks noChangeArrowheads="1"/>
        </xdr:cNvSpPr>
      </xdr:nvSpPr>
      <xdr:spPr bwMode="auto">
        <a:xfrm>
          <a:off x="22951440" y="5868670"/>
          <a:ext cx="697230" cy="66802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609600</xdr:colOff>
      <xdr:row>32</xdr:row>
      <xdr:rowOff>25400</xdr:rowOff>
    </xdr:from>
    <xdr:to>
      <xdr:col>15</xdr:col>
      <xdr:colOff>539750</xdr:colOff>
      <xdr:row>39</xdr:row>
      <xdr:rowOff>6350</xdr:rowOff>
    </xdr:to>
    <xdr:sp macro="" textlink="">
      <xdr:nvSpPr>
        <xdr:cNvPr id="75" name="Line 36">
          <a:extLst>
            <a:ext uri="{FF2B5EF4-FFF2-40B4-BE49-F238E27FC236}">
              <a16:creationId xmlns:a16="http://schemas.microsoft.com/office/drawing/2014/main" id="{07EC8B93-20E4-48A5-971E-2D3A36F06339}"/>
            </a:ext>
          </a:extLst>
        </xdr:cNvPr>
        <xdr:cNvSpPr>
          <a:spLocks noChangeShapeType="1"/>
        </xdr:cNvSpPr>
      </xdr:nvSpPr>
      <xdr:spPr bwMode="auto">
        <a:xfrm>
          <a:off x="11704320" y="6609080"/>
          <a:ext cx="722630" cy="142113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368300</xdr:colOff>
      <xdr:row>36</xdr:row>
      <xdr:rowOff>63500</xdr:rowOff>
    </xdr:from>
    <xdr:to>
      <xdr:col>15</xdr:col>
      <xdr:colOff>279400</xdr:colOff>
      <xdr:row>40</xdr:row>
      <xdr:rowOff>139700</xdr:rowOff>
    </xdr:to>
    <xdr:sp macro="" textlink="">
      <xdr:nvSpPr>
        <xdr:cNvPr id="76" name="Line 36">
          <a:extLst>
            <a:ext uri="{FF2B5EF4-FFF2-40B4-BE49-F238E27FC236}">
              <a16:creationId xmlns:a16="http://schemas.microsoft.com/office/drawing/2014/main" id="{7B42E268-FB7D-4FD0-B369-8998850A1632}"/>
            </a:ext>
          </a:extLst>
        </xdr:cNvPr>
        <xdr:cNvSpPr>
          <a:spLocks noChangeShapeType="1"/>
        </xdr:cNvSpPr>
      </xdr:nvSpPr>
      <xdr:spPr bwMode="auto">
        <a:xfrm>
          <a:off x="11463020" y="7470140"/>
          <a:ext cx="703580" cy="89916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14</xdr:col>
      <xdr:colOff>95250</xdr:colOff>
      <xdr:row>25</xdr:row>
      <xdr:rowOff>139700</xdr:rowOff>
    </xdr:from>
    <xdr:ext cx="2887945" cy="334984"/>
    <xdr:pic>
      <xdr:nvPicPr>
        <xdr:cNvPr id="77" name="図 205">
          <a:extLst>
            <a:ext uri="{FF2B5EF4-FFF2-40B4-BE49-F238E27FC236}">
              <a16:creationId xmlns:a16="http://schemas.microsoft.com/office/drawing/2014/main" id="{23A4AAB1-033B-4A1A-B641-CD99971FC9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9193"/>
        <a:stretch>
          <a:fillRect/>
        </a:stretch>
      </xdr:blipFill>
      <xdr:spPr bwMode="auto">
        <a:xfrm>
          <a:off x="11189970" y="5283200"/>
          <a:ext cx="2887945" cy="3349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366996</xdr:colOff>
      <xdr:row>25</xdr:row>
      <xdr:rowOff>181512</xdr:rowOff>
    </xdr:from>
    <xdr:to>
      <xdr:col>14</xdr:col>
      <xdr:colOff>110473</xdr:colOff>
      <xdr:row>28</xdr:row>
      <xdr:rowOff>170655</xdr:rowOff>
    </xdr:to>
    <xdr:sp macro="" textlink="">
      <xdr:nvSpPr>
        <xdr:cNvPr id="78" name="線吹き出し 1 (枠付き) 150">
          <a:extLst>
            <a:ext uri="{FF2B5EF4-FFF2-40B4-BE49-F238E27FC236}">
              <a16:creationId xmlns:a16="http://schemas.microsoft.com/office/drawing/2014/main" id="{77918485-C615-4DE4-9DB6-74BA373BCA7B}"/>
            </a:ext>
          </a:extLst>
        </xdr:cNvPr>
        <xdr:cNvSpPr/>
      </xdr:nvSpPr>
      <xdr:spPr>
        <a:xfrm>
          <a:off x="10669236" y="5325012"/>
          <a:ext cx="535957" cy="606363"/>
        </a:xfrm>
        <a:prstGeom prst="borderCallout1">
          <a:avLst>
            <a:gd name="adj1" fmla="val 18750"/>
            <a:gd name="adj2" fmla="val -8333"/>
            <a:gd name="adj3" fmla="val 55359"/>
            <a:gd name="adj4" fmla="val -187916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右クリック</a:t>
          </a:r>
        </a:p>
      </xdr:txBody>
    </xdr:sp>
    <xdr:clientData/>
  </xdr:twoCellAnchor>
  <xdr:twoCellAnchor>
    <xdr:from>
      <xdr:col>14</xdr:col>
      <xdr:colOff>12700</xdr:colOff>
      <xdr:row>25</xdr:row>
      <xdr:rowOff>76200</xdr:rowOff>
    </xdr:from>
    <xdr:to>
      <xdr:col>17</xdr:col>
      <xdr:colOff>736600</xdr:colOff>
      <xdr:row>27</xdr:row>
      <xdr:rowOff>88900</xdr:rowOff>
    </xdr:to>
    <xdr:sp macro="" textlink="">
      <xdr:nvSpPr>
        <xdr:cNvPr id="79" name="Oval 20">
          <a:extLst>
            <a:ext uri="{FF2B5EF4-FFF2-40B4-BE49-F238E27FC236}">
              <a16:creationId xmlns:a16="http://schemas.microsoft.com/office/drawing/2014/main" id="{631E087A-F898-4F1F-8886-F9E65C219BFF}"/>
            </a:ext>
          </a:extLst>
        </xdr:cNvPr>
        <xdr:cNvSpPr>
          <a:spLocks noChangeArrowheads="1"/>
        </xdr:cNvSpPr>
      </xdr:nvSpPr>
      <xdr:spPr bwMode="auto">
        <a:xfrm>
          <a:off x="11107420" y="5219700"/>
          <a:ext cx="3101340" cy="4241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23</xdr:col>
      <xdr:colOff>304800</xdr:colOff>
      <xdr:row>9</xdr:row>
      <xdr:rowOff>69850</xdr:rowOff>
    </xdr:from>
    <xdr:ext cx="2811746" cy="3422824"/>
    <xdr:pic>
      <xdr:nvPicPr>
        <xdr:cNvPr id="80" name="図 209">
          <a:extLst>
            <a:ext uri="{FF2B5EF4-FFF2-40B4-BE49-F238E27FC236}">
              <a16:creationId xmlns:a16="http://schemas.microsoft.com/office/drawing/2014/main" id="{411B3178-5412-42C0-BE81-98273CCE67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31840" y="1921510"/>
          <a:ext cx="2811746" cy="34228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26</xdr:col>
      <xdr:colOff>355600</xdr:colOff>
      <xdr:row>9</xdr:row>
      <xdr:rowOff>120650</xdr:rowOff>
    </xdr:from>
    <xdr:to>
      <xdr:col>26</xdr:col>
      <xdr:colOff>660400</xdr:colOff>
      <xdr:row>10</xdr:row>
      <xdr:rowOff>209550</xdr:rowOff>
    </xdr:to>
    <xdr:sp macro="" textlink="">
      <xdr:nvSpPr>
        <xdr:cNvPr id="81" name="Oval 12">
          <a:extLst>
            <a:ext uri="{FF2B5EF4-FFF2-40B4-BE49-F238E27FC236}">
              <a16:creationId xmlns:a16="http://schemas.microsoft.com/office/drawing/2014/main" id="{04787A1B-CE20-4C5F-AFB6-34CD1222CFCA}"/>
            </a:ext>
          </a:extLst>
        </xdr:cNvPr>
        <xdr:cNvSpPr>
          <a:spLocks noChangeArrowheads="1"/>
        </xdr:cNvSpPr>
      </xdr:nvSpPr>
      <xdr:spPr bwMode="auto">
        <a:xfrm>
          <a:off x="20960080" y="1972310"/>
          <a:ext cx="304800" cy="28702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381000</xdr:colOff>
      <xdr:row>12</xdr:row>
      <xdr:rowOff>165100</xdr:rowOff>
    </xdr:from>
    <xdr:to>
      <xdr:col>23</xdr:col>
      <xdr:colOff>723900</xdr:colOff>
      <xdr:row>14</xdr:row>
      <xdr:rowOff>88900</xdr:rowOff>
    </xdr:to>
    <xdr:sp macro="" textlink="">
      <xdr:nvSpPr>
        <xdr:cNvPr id="82" name="Oval 12">
          <a:extLst>
            <a:ext uri="{FF2B5EF4-FFF2-40B4-BE49-F238E27FC236}">
              <a16:creationId xmlns:a16="http://schemas.microsoft.com/office/drawing/2014/main" id="{EFE5385F-E5E7-4B47-9785-157EC332A3A4}"/>
            </a:ext>
          </a:extLst>
        </xdr:cNvPr>
        <xdr:cNvSpPr>
          <a:spLocks noChangeArrowheads="1"/>
        </xdr:cNvSpPr>
      </xdr:nvSpPr>
      <xdr:spPr bwMode="auto">
        <a:xfrm>
          <a:off x="18608040" y="2633980"/>
          <a:ext cx="342900" cy="3352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361950</xdr:colOff>
      <xdr:row>14</xdr:row>
      <xdr:rowOff>146050</xdr:rowOff>
    </xdr:from>
    <xdr:to>
      <xdr:col>23</xdr:col>
      <xdr:colOff>704850</xdr:colOff>
      <xdr:row>16</xdr:row>
      <xdr:rowOff>69850</xdr:rowOff>
    </xdr:to>
    <xdr:sp macro="" textlink="">
      <xdr:nvSpPr>
        <xdr:cNvPr id="83" name="Oval 12">
          <a:extLst>
            <a:ext uri="{FF2B5EF4-FFF2-40B4-BE49-F238E27FC236}">
              <a16:creationId xmlns:a16="http://schemas.microsoft.com/office/drawing/2014/main" id="{09E689E4-C904-4EA5-9F73-F70E9A9EE15D}"/>
            </a:ext>
          </a:extLst>
        </xdr:cNvPr>
        <xdr:cNvSpPr>
          <a:spLocks noChangeArrowheads="1"/>
        </xdr:cNvSpPr>
      </xdr:nvSpPr>
      <xdr:spPr bwMode="auto">
        <a:xfrm>
          <a:off x="18588990" y="3026410"/>
          <a:ext cx="342900" cy="3352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520700</xdr:colOff>
      <xdr:row>17</xdr:row>
      <xdr:rowOff>25400</xdr:rowOff>
    </xdr:from>
    <xdr:to>
      <xdr:col>24</xdr:col>
      <xdr:colOff>50800</xdr:colOff>
      <xdr:row>18</xdr:row>
      <xdr:rowOff>158750</xdr:rowOff>
    </xdr:to>
    <xdr:sp macro="" textlink="">
      <xdr:nvSpPr>
        <xdr:cNvPr id="84" name="Oval 12">
          <a:extLst>
            <a:ext uri="{FF2B5EF4-FFF2-40B4-BE49-F238E27FC236}">
              <a16:creationId xmlns:a16="http://schemas.microsoft.com/office/drawing/2014/main" id="{39F6E9D5-4211-4F80-9554-4483E1EA8927}"/>
            </a:ext>
          </a:extLst>
        </xdr:cNvPr>
        <xdr:cNvSpPr>
          <a:spLocks noChangeArrowheads="1"/>
        </xdr:cNvSpPr>
      </xdr:nvSpPr>
      <xdr:spPr bwMode="auto">
        <a:xfrm>
          <a:off x="18747740" y="3522980"/>
          <a:ext cx="322580" cy="3390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127000</xdr:colOff>
      <xdr:row>23</xdr:row>
      <xdr:rowOff>76200</xdr:rowOff>
    </xdr:from>
    <xdr:to>
      <xdr:col>26</xdr:col>
      <xdr:colOff>469900</xdr:colOff>
      <xdr:row>25</xdr:row>
      <xdr:rowOff>0</xdr:rowOff>
    </xdr:to>
    <xdr:sp macro="" textlink="">
      <xdr:nvSpPr>
        <xdr:cNvPr id="85" name="Oval 12">
          <a:extLst>
            <a:ext uri="{FF2B5EF4-FFF2-40B4-BE49-F238E27FC236}">
              <a16:creationId xmlns:a16="http://schemas.microsoft.com/office/drawing/2014/main" id="{C31CFFD0-5126-454C-B0DB-97303E20E1DB}"/>
            </a:ext>
          </a:extLst>
        </xdr:cNvPr>
        <xdr:cNvSpPr>
          <a:spLocks noChangeArrowheads="1"/>
        </xdr:cNvSpPr>
      </xdr:nvSpPr>
      <xdr:spPr bwMode="auto">
        <a:xfrm>
          <a:off x="20731480" y="4808220"/>
          <a:ext cx="342900" cy="3352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419100</xdr:colOff>
      <xdr:row>16</xdr:row>
      <xdr:rowOff>190500</xdr:rowOff>
    </xdr:from>
    <xdr:to>
      <xdr:col>25</xdr:col>
      <xdr:colOff>755650</xdr:colOff>
      <xdr:row>18</xdr:row>
      <xdr:rowOff>114300</xdr:rowOff>
    </xdr:to>
    <xdr:sp macro="" textlink="">
      <xdr:nvSpPr>
        <xdr:cNvPr id="86" name="Oval 12">
          <a:extLst>
            <a:ext uri="{FF2B5EF4-FFF2-40B4-BE49-F238E27FC236}">
              <a16:creationId xmlns:a16="http://schemas.microsoft.com/office/drawing/2014/main" id="{3441F3D0-E08F-4823-809D-D227BB69BD81}"/>
            </a:ext>
          </a:extLst>
        </xdr:cNvPr>
        <xdr:cNvSpPr>
          <a:spLocks noChangeArrowheads="1"/>
        </xdr:cNvSpPr>
      </xdr:nvSpPr>
      <xdr:spPr bwMode="auto">
        <a:xfrm>
          <a:off x="20231100" y="3482340"/>
          <a:ext cx="336550" cy="3352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450850</xdr:colOff>
      <xdr:row>0</xdr:row>
      <xdr:rowOff>139700</xdr:rowOff>
    </xdr:from>
    <xdr:to>
      <xdr:col>18</xdr:col>
      <xdr:colOff>755650</xdr:colOff>
      <xdr:row>2</xdr:row>
      <xdr:rowOff>25400</xdr:rowOff>
    </xdr:to>
    <xdr:sp macro="" textlink="">
      <xdr:nvSpPr>
        <xdr:cNvPr id="87" name="Oval 12">
          <a:extLst>
            <a:ext uri="{FF2B5EF4-FFF2-40B4-BE49-F238E27FC236}">
              <a16:creationId xmlns:a16="http://schemas.microsoft.com/office/drawing/2014/main" id="{F6F1241B-03FF-4B53-B596-E15E4ACEA068}"/>
            </a:ext>
          </a:extLst>
        </xdr:cNvPr>
        <xdr:cNvSpPr>
          <a:spLocks noChangeArrowheads="1"/>
        </xdr:cNvSpPr>
      </xdr:nvSpPr>
      <xdr:spPr bwMode="auto">
        <a:xfrm>
          <a:off x="14715490" y="139700"/>
          <a:ext cx="304800" cy="2971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13</xdr:col>
      <xdr:colOff>133350</xdr:colOff>
      <xdr:row>7</xdr:row>
      <xdr:rowOff>209550</xdr:rowOff>
    </xdr:from>
    <xdr:ext cx="1999380" cy="285454"/>
    <xdr:pic>
      <xdr:nvPicPr>
        <xdr:cNvPr id="88" name="図 218">
          <a:extLst>
            <a:ext uri="{FF2B5EF4-FFF2-40B4-BE49-F238E27FC236}">
              <a16:creationId xmlns:a16="http://schemas.microsoft.com/office/drawing/2014/main" id="{0BE972D7-A1F3-4E53-A1BE-2BD72C2249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9193" r="16727" b="-101"/>
        <a:stretch>
          <a:fillRect/>
        </a:stretch>
      </xdr:blipFill>
      <xdr:spPr bwMode="auto">
        <a:xfrm>
          <a:off x="10435590" y="1642110"/>
          <a:ext cx="1999380" cy="2854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13</xdr:col>
      <xdr:colOff>6350</xdr:colOff>
      <xdr:row>7</xdr:row>
      <xdr:rowOff>190500</xdr:rowOff>
    </xdr:from>
    <xdr:to>
      <xdr:col>15</xdr:col>
      <xdr:colOff>641350</xdr:colOff>
      <xdr:row>9</xdr:row>
      <xdr:rowOff>50800</xdr:rowOff>
    </xdr:to>
    <xdr:sp macro="" textlink="">
      <xdr:nvSpPr>
        <xdr:cNvPr id="89" name="Oval 81">
          <a:extLst>
            <a:ext uri="{FF2B5EF4-FFF2-40B4-BE49-F238E27FC236}">
              <a16:creationId xmlns:a16="http://schemas.microsoft.com/office/drawing/2014/main" id="{21C4694D-6B15-4803-98F3-E7276FEBDFB0}"/>
            </a:ext>
          </a:extLst>
        </xdr:cNvPr>
        <xdr:cNvSpPr>
          <a:spLocks noChangeArrowheads="1"/>
        </xdr:cNvSpPr>
      </xdr:nvSpPr>
      <xdr:spPr bwMode="auto">
        <a:xfrm>
          <a:off x="10308590" y="1630680"/>
          <a:ext cx="2219960" cy="2717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146050</xdr:colOff>
      <xdr:row>54</xdr:row>
      <xdr:rowOff>196850</xdr:rowOff>
    </xdr:from>
    <xdr:ext cx="1967630" cy="1562187"/>
    <xdr:pic>
      <xdr:nvPicPr>
        <xdr:cNvPr id="90" name="図 225">
          <a:extLst>
            <a:ext uri="{FF2B5EF4-FFF2-40B4-BE49-F238E27FC236}">
              <a16:creationId xmlns:a16="http://schemas.microsoft.com/office/drawing/2014/main" id="{90675FB4-2122-42EE-BC6E-5421B8B0A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3250" y="11306810"/>
          <a:ext cx="1967630" cy="15621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0</xdr:colOff>
      <xdr:row>54</xdr:row>
      <xdr:rowOff>0</xdr:rowOff>
    </xdr:from>
    <xdr:to>
      <xdr:col>17</xdr:col>
      <xdr:colOff>676521</xdr:colOff>
      <xdr:row>55</xdr:row>
      <xdr:rowOff>28300</xdr:rowOff>
    </xdr:to>
    <xdr:sp macro="" textlink="">
      <xdr:nvSpPr>
        <xdr:cNvPr id="91" name="テキスト ボックス 90">
          <a:extLst>
            <a:ext uri="{FF2B5EF4-FFF2-40B4-BE49-F238E27FC236}">
              <a16:creationId xmlns:a16="http://schemas.microsoft.com/office/drawing/2014/main" id="{E763738A-E18A-4ACF-B51D-9095CD3C1359}"/>
            </a:ext>
          </a:extLst>
        </xdr:cNvPr>
        <xdr:cNvSpPr txBox="1"/>
      </xdr:nvSpPr>
      <xdr:spPr>
        <a:xfrm>
          <a:off x="11887200" y="11109960"/>
          <a:ext cx="2261481" cy="234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１月のデータを範囲指定します。</a:t>
          </a:r>
        </a:p>
      </xdr:txBody>
    </xdr:sp>
    <xdr:clientData/>
  </xdr:twoCellAnchor>
  <xdr:oneCellAnchor>
    <xdr:from>
      <xdr:col>27</xdr:col>
      <xdr:colOff>533400</xdr:colOff>
      <xdr:row>48</xdr:row>
      <xdr:rowOff>165100</xdr:rowOff>
    </xdr:from>
    <xdr:ext cx="2640295" cy="2296438"/>
    <xdr:pic>
      <xdr:nvPicPr>
        <xdr:cNvPr id="92" name="図 232">
          <a:extLst>
            <a:ext uri="{FF2B5EF4-FFF2-40B4-BE49-F238E27FC236}">
              <a16:creationId xmlns:a16="http://schemas.microsoft.com/office/drawing/2014/main" id="{9FBD524A-4DAB-4E94-84AC-FCF9028AB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0360" y="10040620"/>
          <a:ext cx="2640295" cy="2296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27</xdr:col>
      <xdr:colOff>501650</xdr:colOff>
      <xdr:row>46</xdr:row>
      <xdr:rowOff>6350</xdr:rowOff>
    </xdr:from>
    <xdr:ext cx="2633945" cy="354817"/>
    <xdr:pic>
      <xdr:nvPicPr>
        <xdr:cNvPr id="93" name="図 233">
          <a:extLst>
            <a:ext uri="{FF2B5EF4-FFF2-40B4-BE49-F238E27FC236}">
              <a16:creationId xmlns:a16="http://schemas.microsoft.com/office/drawing/2014/main" id="{B3489179-C622-49C1-BEE8-B2C70CD766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98610" y="9470390"/>
          <a:ext cx="2633945" cy="3548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26</xdr:col>
      <xdr:colOff>749735</xdr:colOff>
      <xdr:row>42</xdr:row>
      <xdr:rowOff>155416</xdr:rowOff>
    </xdr:from>
    <xdr:to>
      <xdr:col>27</xdr:col>
      <xdr:colOff>493212</xdr:colOff>
      <xdr:row>45</xdr:row>
      <xdr:rowOff>153258</xdr:rowOff>
    </xdr:to>
    <xdr:sp macro="" textlink="">
      <xdr:nvSpPr>
        <xdr:cNvPr id="94" name="線吹き出し 1 (枠付き) 150">
          <a:extLst>
            <a:ext uri="{FF2B5EF4-FFF2-40B4-BE49-F238E27FC236}">
              <a16:creationId xmlns:a16="http://schemas.microsoft.com/office/drawing/2014/main" id="{AEB573C5-CE42-4514-914F-28D9B7EADAF0}"/>
            </a:ext>
          </a:extLst>
        </xdr:cNvPr>
        <xdr:cNvSpPr/>
      </xdr:nvSpPr>
      <xdr:spPr>
        <a:xfrm>
          <a:off x="21354215" y="8796496"/>
          <a:ext cx="535957" cy="615062"/>
        </a:xfrm>
        <a:prstGeom prst="borderCallout1">
          <a:avLst>
            <a:gd name="adj1" fmla="val 18750"/>
            <a:gd name="adj2" fmla="val -8333"/>
            <a:gd name="adj3" fmla="val 55359"/>
            <a:gd name="adj4" fmla="val -187916"/>
          </a:avLst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>
            <a:lnSpc>
              <a:spcPts val="1300"/>
            </a:lnSpc>
          </a:pPr>
          <a:r>
            <a:rPr kumimoji="1" lang="ja-JP" altLang="en-US" sz="1100"/>
            <a:t>右クリック</a:t>
          </a:r>
        </a:p>
      </xdr:txBody>
    </xdr:sp>
    <xdr:clientData/>
  </xdr:twoCellAnchor>
  <xdr:twoCellAnchor>
    <xdr:from>
      <xdr:col>28</xdr:col>
      <xdr:colOff>730250</xdr:colOff>
      <xdr:row>39</xdr:row>
      <xdr:rowOff>19050</xdr:rowOff>
    </xdr:from>
    <xdr:to>
      <xdr:col>30</xdr:col>
      <xdr:colOff>654050</xdr:colOff>
      <xdr:row>40</xdr:row>
      <xdr:rowOff>146050</xdr:rowOff>
    </xdr:to>
    <xdr:sp macro="" textlink="">
      <xdr:nvSpPr>
        <xdr:cNvPr id="95" name="Oval 12">
          <a:extLst>
            <a:ext uri="{FF2B5EF4-FFF2-40B4-BE49-F238E27FC236}">
              <a16:creationId xmlns:a16="http://schemas.microsoft.com/office/drawing/2014/main" id="{BA409448-704E-4236-AB53-7EF9BFFB940F}"/>
            </a:ext>
          </a:extLst>
        </xdr:cNvPr>
        <xdr:cNvSpPr>
          <a:spLocks noChangeArrowheads="1"/>
        </xdr:cNvSpPr>
      </xdr:nvSpPr>
      <xdr:spPr bwMode="auto">
        <a:xfrm>
          <a:off x="22919690" y="8042910"/>
          <a:ext cx="1508760" cy="3327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30</xdr:col>
      <xdr:colOff>495300</xdr:colOff>
      <xdr:row>41</xdr:row>
      <xdr:rowOff>6350</xdr:rowOff>
    </xdr:from>
    <xdr:to>
      <xdr:col>32</xdr:col>
      <xdr:colOff>381000</xdr:colOff>
      <xdr:row>43</xdr:row>
      <xdr:rowOff>63500</xdr:rowOff>
    </xdr:to>
    <xdr:sp macro="" textlink="">
      <xdr:nvSpPr>
        <xdr:cNvPr id="96" name="Oval 12">
          <a:extLst>
            <a:ext uri="{FF2B5EF4-FFF2-40B4-BE49-F238E27FC236}">
              <a16:creationId xmlns:a16="http://schemas.microsoft.com/office/drawing/2014/main" id="{EC326F62-FC7D-49C9-9C87-948710F76EB9}"/>
            </a:ext>
          </a:extLst>
        </xdr:cNvPr>
        <xdr:cNvSpPr>
          <a:spLocks noChangeArrowheads="1"/>
        </xdr:cNvSpPr>
      </xdr:nvSpPr>
      <xdr:spPr bwMode="auto">
        <a:xfrm>
          <a:off x="24269700" y="8441690"/>
          <a:ext cx="1470660" cy="4686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298450</xdr:colOff>
      <xdr:row>31</xdr:row>
      <xdr:rowOff>120650</xdr:rowOff>
    </xdr:from>
    <xdr:to>
      <xdr:col>29</xdr:col>
      <xdr:colOff>95250</xdr:colOff>
      <xdr:row>40</xdr:row>
      <xdr:rowOff>165100</xdr:rowOff>
    </xdr:to>
    <xdr:sp macro="" textlink="">
      <xdr:nvSpPr>
        <xdr:cNvPr id="97" name="Line 73">
          <a:extLst>
            <a:ext uri="{FF2B5EF4-FFF2-40B4-BE49-F238E27FC236}">
              <a16:creationId xmlns:a16="http://schemas.microsoft.com/office/drawing/2014/main" id="{97C49D02-6742-404D-AB74-6C273F40A856}"/>
            </a:ext>
          </a:extLst>
        </xdr:cNvPr>
        <xdr:cNvSpPr>
          <a:spLocks noChangeShapeType="1"/>
        </xdr:cNvSpPr>
      </xdr:nvSpPr>
      <xdr:spPr bwMode="auto">
        <a:xfrm flipV="1">
          <a:off x="22487890" y="6498590"/>
          <a:ext cx="589280" cy="189611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114300</xdr:colOff>
      <xdr:row>41</xdr:row>
      <xdr:rowOff>88900</xdr:rowOff>
    </xdr:from>
    <xdr:to>
      <xdr:col>15</xdr:col>
      <xdr:colOff>368300</xdr:colOff>
      <xdr:row>44</xdr:row>
      <xdr:rowOff>158750</xdr:rowOff>
    </xdr:to>
    <xdr:sp macro="" textlink="">
      <xdr:nvSpPr>
        <xdr:cNvPr id="98" name="Line 108">
          <a:extLst>
            <a:ext uri="{FF2B5EF4-FFF2-40B4-BE49-F238E27FC236}">
              <a16:creationId xmlns:a16="http://schemas.microsoft.com/office/drawing/2014/main" id="{7BC3BC5F-84E0-4CFB-BA96-71BDA7267982}"/>
            </a:ext>
          </a:extLst>
        </xdr:cNvPr>
        <xdr:cNvSpPr>
          <a:spLocks noChangeShapeType="1"/>
        </xdr:cNvSpPr>
      </xdr:nvSpPr>
      <xdr:spPr bwMode="auto">
        <a:xfrm flipV="1">
          <a:off x="9624060" y="8524240"/>
          <a:ext cx="2631440" cy="68707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19</xdr:col>
      <xdr:colOff>546100</xdr:colOff>
      <xdr:row>53</xdr:row>
      <xdr:rowOff>82550</xdr:rowOff>
    </xdr:from>
    <xdr:to>
      <xdr:col>21</xdr:col>
      <xdr:colOff>514350</xdr:colOff>
      <xdr:row>55</xdr:row>
      <xdr:rowOff>120650</xdr:rowOff>
    </xdr:to>
    <xdr:sp macro="" textlink="">
      <xdr:nvSpPr>
        <xdr:cNvPr id="99" name="Oval 30">
          <a:extLst>
            <a:ext uri="{FF2B5EF4-FFF2-40B4-BE49-F238E27FC236}">
              <a16:creationId xmlns:a16="http://schemas.microsoft.com/office/drawing/2014/main" id="{0958E594-E6D2-4BB8-8E77-529DA60E6975}"/>
            </a:ext>
          </a:extLst>
        </xdr:cNvPr>
        <xdr:cNvSpPr>
          <a:spLocks noChangeArrowheads="1"/>
        </xdr:cNvSpPr>
      </xdr:nvSpPr>
      <xdr:spPr bwMode="auto">
        <a:xfrm>
          <a:off x="15603220" y="10986770"/>
          <a:ext cx="1553210" cy="4495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368300</xdr:colOff>
      <xdr:row>41</xdr:row>
      <xdr:rowOff>88900</xdr:rowOff>
    </xdr:from>
    <xdr:to>
      <xdr:col>18</xdr:col>
      <xdr:colOff>120650</xdr:colOff>
      <xdr:row>41</xdr:row>
      <xdr:rowOff>95250</xdr:rowOff>
    </xdr:to>
    <xdr:sp macro="" textlink="">
      <xdr:nvSpPr>
        <xdr:cNvPr id="100" name="Line 73">
          <a:extLst>
            <a:ext uri="{FF2B5EF4-FFF2-40B4-BE49-F238E27FC236}">
              <a16:creationId xmlns:a16="http://schemas.microsoft.com/office/drawing/2014/main" id="{53798DBF-9AFE-46DE-8766-DCD685DBF757}"/>
            </a:ext>
          </a:extLst>
        </xdr:cNvPr>
        <xdr:cNvSpPr>
          <a:spLocks noChangeShapeType="1"/>
        </xdr:cNvSpPr>
      </xdr:nvSpPr>
      <xdr:spPr bwMode="auto">
        <a:xfrm>
          <a:off x="12255500" y="8524240"/>
          <a:ext cx="2129790" cy="63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120650</xdr:colOff>
      <xdr:row>41</xdr:row>
      <xdr:rowOff>101600</xdr:rowOff>
    </xdr:from>
    <xdr:to>
      <xdr:col>18</xdr:col>
      <xdr:colOff>381000</xdr:colOff>
      <xdr:row>43</xdr:row>
      <xdr:rowOff>69850</xdr:rowOff>
    </xdr:to>
    <xdr:sp macro="" textlink="">
      <xdr:nvSpPr>
        <xdr:cNvPr id="101" name="Line 36">
          <a:extLst>
            <a:ext uri="{FF2B5EF4-FFF2-40B4-BE49-F238E27FC236}">
              <a16:creationId xmlns:a16="http://schemas.microsoft.com/office/drawing/2014/main" id="{C4F8333E-B1CC-4EE9-87CE-C98DE7C0B5E7}"/>
            </a:ext>
          </a:extLst>
        </xdr:cNvPr>
        <xdr:cNvSpPr>
          <a:spLocks noChangeShapeType="1"/>
        </xdr:cNvSpPr>
      </xdr:nvSpPr>
      <xdr:spPr bwMode="auto">
        <a:xfrm>
          <a:off x="14385290" y="8536940"/>
          <a:ext cx="260350" cy="37973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558800</xdr:colOff>
      <xdr:row>44</xdr:row>
      <xdr:rowOff>69850</xdr:rowOff>
    </xdr:from>
    <xdr:to>
      <xdr:col>27</xdr:col>
      <xdr:colOff>565150</xdr:colOff>
      <xdr:row>46</xdr:row>
      <xdr:rowOff>146050</xdr:rowOff>
    </xdr:to>
    <xdr:sp macro="" textlink="">
      <xdr:nvSpPr>
        <xdr:cNvPr id="102" name="Line 73">
          <a:extLst>
            <a:ext uri="{FF2B5EF4-FFF2-40B4-BE49-F238E27FC236}">
              <a16:creationId xmlns:a16="http://schemas.microsoft.com/office/drawing/2014/main" id="{024171B9-0F00-403A-A807-06D1CADBD38C}"/>
            </a:ext>
          </a:extLst>
        </xdr:cNvPr>
        <xdr:cNvSpPr>
          <a:spLocks noChangeShapeType="1"/>
        </xdr:cNvSpPr>
      </xdr:nvSpPr>
      <xdr:spPr bwMode="auto">
        <a:xfrm flipH="1" flipV="1">
          <a:off x="20370800" y="9122410"/>
          <a:ext cx="1591310" cy="48768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28</xdr:col>
      <xdr:colOff>234950</xdr:colOff>
      <xdr:row>47</xdr:row>
      <xdr:rowOff>139700</xdr:rowOff>
    </xdr:from>
    <xdr:to>
      <xdr:col>29</xdr:col>
      <xdr:colOff>266700</xdr:colOff>
      <xdr:row>48</xdr:row>
      <xdr:rowOff>171450</xdr:rowOff>
    </xdr:to>
    <xdr:sp macro="" textlink="">
      <xdr:nvSpPr>
        <xdr:cNvPr id="103" name="Line 73">
          <a:extLst>
            <a:ext uri="{FF2B5EF4-FFF2-40B4-BE49-F238E27FC236}">
              <a16:creationId xmlns:a16="http://schemas.microsoft.com/office/drawing/2014/main" id="{7C4895E0-E092-4BBD-9319-85EBA597D282}"/>
            </a:ext>
          </a:extLst>
        </xdr:cNvPr>
        <xdr:cNvSpPr>
          <a:spLocks noChangeShapeType="1"/>
        </xdr:cNvSpPr>
      </xdr:nvSpPr>
      <xdr:spPr bwMode="auto">
        <a:xfrm flipH="1" flipV="1">
          <a:off x="22424390" y="9809480"/>
          <a:ext cx="824230" cy="23749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400050</xdr:colOff>
      <xdr:row>48</xdr:row>
      <xdr:rowOff>146050</xdr:rowOff>
    </xdr:from>
    <xdr:to>
      <xdr:col>30</xdr:col>
      <xdr:colOff>755650</xdr:colOff>
      <xdr:row>50</xdr:row>
      <xdr:rowOff>63500</xdr:rowOff>
    </xdr:to>
    <xdr:sp macro="" textlink="">
      <xdr:nvSpPr>
        <xdr:cNvPr id="104" name="Oval 12">
          <a:extLst>
            <a:ext uri="{FF2B5EF4-FFF2-40B4-BE49-F238E27FC236}">
              <a16:creationId xmlns:a16="http://schemas.microsoft.com/office/drawing/2014/main" id="{D136F1EF-2D30-4742-93CF-83868FF627BF}"/>
            </a:ext>
          </a:extLst>
        </xdr:cNvPr>
        <xdr:cNvSpPr>
          <a:spLocks noChangeArrowheads="1"/>
        </xdr:cNvSpPr>
      </xdr:nvSpPr>
      <xdr:spPr bwMode="auto">
        <a:xfrm>
          <a:off x="24174450" y="10021570"/>
          <a:ext cx="355600" cy="3289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800100</xdr:colOff>
      <xdr:row>51</xdr:row>
      <xdr:rowOff>177800</xdr:rowOff>
    </xdr:from>
    <xdr:to>
      <xdr:col>29</xdr:col>
      <xdr:colOff>349250</xdr:colOff>
      <xdr:row>53</xdr:row>
      <xdr:rowOff>95250</xdr:rowOff>
    </xdr:to>
    <xdr:sp macro="" textlink="">
      <xdr:nvSpPr>
        <xdr:cNvPr id="105" name="Oval 12">
          <a:extLst>
            <a:ext uri="{FF2B5EF4-FFF2-40B4-BE49-F238E27FC236}">
              <a16:creationId xmlns:a16="http://schemas.microsoft.com/office/drawing/2014/main" id="{28755CBC-6A5D-4DAF-B346-8197C885FCA6}"/>
            </a:ext>
          </a:extLst>
        </xdr:cNvPr>
        <xdr:cNvSpPr>
          <a:spLocks noChangeArrowheads="1"/>
        </xdr:cNvSpPr>
      </xdr:nvSpPr>
      <xdr:spPr bwMode="auto">
        <a:xfrm>
          <a:off x="22981920" y="10670540"/>
          <a:ext cx="349250" cy="3289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768350</xdr:colOff>
      <xdr:row>56</xdr:row>
      <xdr:rowOff>196850</xdr:rowOff>
    </xdr:from>
    <xdr:to>
      <xdr:col>28</xdr:col>
      <xdr:colOff>311150</xdr:colOff>
      <xdr:row>58</xdr:row>
      <xdr:rowOff>101600</xdr:rowOff>
    </xdr:to>
    <xdr:sp macro="" textlink="">
      <xdr:nvSpPr>
        <xdr:cNvPr id="106" name="Oval 12">
          <a:extLst>
            <a:ext uri="{FF2B5EF4-FFF2-40B4-BE49-F238E27FC236}">
              <a16:creationId xmlns:a16="http://schemas.microsoft.com/office/drawing/2014/main" id="{8149ADAC-DEFB-47E4-B39E-754F96C6D57C}"/>
            </a:ext>
          </a:extLst>
        </xdr:cNvPr>
        <xdr:cNvSpPr>
          <a:spLocks noChangeArrowheads="1"/>
        </xdr:cNvSpPr>
      </xdr:nvSpPr>
      <xdr:spPr bwMode="auto">
        <a:xfrm>
          <a:off x="22165310" y="11718290"/>
          <a:ext cx="335280" cy="3162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27</xdr:col>
      <xdr:colOff>533400</xdr:colOff>
      <xdr:row>53</xdr:row>
      <xdr:rowOff>127000</xdr:rowOff>
    </xdr:from>
    <xdr:to>
      <xdr:col>28</xdr:col>
      <xdr:colOff>76200</xdr:colOff>
      <xdr:row>55</xdr:row>
      <xdr:rowOff>44450</xdr:rowOff>
    </xdr:to>
    <xdr:sp macro="" textlink="">
      <xdr:nvSpPr>
        <xdr:cNvPr id="107" name="Oval 12">
          <a:extLst>
            <a:ext uri="{FF2B5EF4-FFF2-40B4-BE49-F238E27FC236}">
              <a16:creationId xmlns:a16="http://schemas.microsoft.com/office/drawing/2014/main" id="{57B383B3-8002-4B20-865F-714260881FD9}"/>
            </a:ext>
          </a:extLst>
        </xdr:cNvPr>
        <xdr:cNvSpPr>
          <a:spLocks noChangeArrowheads="1"/>
        </xdr:cNvSpPr>
      </xdr:nvSpPr>
      <xdr:spPr bwMode="auto">
        <a:xfrm>
          <a:off x="21930360" y="11031220"/>
          <a:ext cx="335280" cy="3289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26</xdr:col>
      <xdr:colOff>609600</xdr:colOff>
      <xdr:row>29</xdr:row>
      <xdr:rowOff>69850</xdr:rowOff>
    </xdr:from>
    <xdr:to>
      <xdr:col>27</xdr:col>
      <xdr:colOff>101600</xdr:colOff>
      <xdr:row>30</xdr:row>
      <xdr:rowOff>165100</xdr:rowOff>
    </xdr:to>
    <xdr:sp macro="" textlink="">
      <xdr:nvSpPr>
        <xdr:cNvPr id="108" name="Oval 12">
          <a:extLst>
            <a:ext uri="{FF2B5EF4-FFF2-40B4-BE49-F238E27FC236}">
              <a16:creationId xmlns:a16="http://schemas.microsoft.com/office/drawing/2014/main" id="{67D8F39D-3CE8-46D6-B9C0-0045466DCC26}"/>
            </a:ext>
          </a:extLst>
        </xdr:cNvPr>
        <xdr:cNvSpPr>
          <a:spLocks noChangeArrowheads="1"/>
        </xdr:cNvSpPr>
      </xdr:nvSpPr>
      <xdr:spPr bwMode="auto">
        <a:xfrm>
          <a:off x="21214080" y="6036310"/>
          <a:ext cx="284480" cy="3009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762000</xdr:colOff>
      <xdr:row>33</xdr:row>
      <xdr:rowOff>209550</xdr:rowOff>
    </xdr:from>
    <xdr:to>
      <xdr:col>26</xdr:col>
      <xdr:colOff>260350</xdr:colOff>
      <xdr:row>35</xdr:row>
      <xdr:rowOff>95250</xdr:rowOff>
    </xdr:to>
    <xdr:sp macro="" textlink="">
      <xdr:nvSpPr>
        <xdr:cNvPr id="109" name="Oval 12">
          <a:extLst>
            <a:ext uri="{FF2B5EF4-FFF2-40B4-BE49-F238E27FC236}">
              <a16:creationId xmlns:a16="http://schemas.microsoft.com/office/drawing/2014/main" id="{AE82686C-A74B-4322-B9A1-DD80ADE342C7}"/>
            </a:ext>
          </a:extLst>
        </xdr:cNvPr>
        <xdr:cNvSpPr>
          <a:spLocks noChangeArrowheads="1"/>
        </xdr:cNvSpPr>
      </xdr:nvSpPr>
      <xdr:spPr bwMode="auto">
        <a:xfrm>
          <a:off x="20574000" y="6991350"/>
          <a:ext cx="290830" cy="3048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628650</xdr:colOff>
      <xdr:row>30</xdr:row>
      <xdr:rowOff>127000</xdr:rowOff>
    </xdr:from>
    <xdr:to>
      <xdr:col>26</xdr:col>
      <xdr:colOff>120650</xdr:colOff>
      <xdr:row>32</xdr:row>
      <xdr:rowOff>19050</xdr:rowOff>
    </xdr:to>
    <xdr:sp macro="" textlink="">
      <xdr:nvSpPr>
        <xdr:cNvPr id="110" name="Oval 12">
          <a:extLst>
            <a:ext uri="{FF2B5EF4-FFF2-40B4-BE49-F238E27FC236}">
              <a16:creationId xmlns:a16="http://schemas.microsoft.com/office/drawing/2014/main" id="{4050BD16-D5A0-4FA3-9792-76E1A34C48C8}"/>
            </a:ext>
          </a:extLst>
        </xdr:cNvPr>
        <xdr:cNvSpPr>
          <a:spLocks noChangeArrowheads="1"/>
        </xdr:cNvSpPr>
      </xdr:nvSpPr>
      <xdr:spPr bwMode="auto">
        <a:xfrm>
          <a:off x="20440650" y="6299200"/>
          <a:ext cx="284480" cy="3035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685800</xdr:colOff>
      <xdr:row>5</xdr:row>
      <xdr:rowOff>57150</xdr:rowOff>
    </xdr:from>
    <xdr:to>
      <xdr:col>16</xdr:col>
      <xdr:colOff>184150</xdr:colOff>
      <xdr:row>6</xdr:row>
      <xdr:rowOff>146050</xdr:rowOff>
    </xdr:to>
    <xdr:sp macro="" textlink="">
      <xdr:nvSpPr>
        <xdr:cNvPr id="111" name="Oval 12">
          <a:extLst>
            <a:ext uri="{FF2B5EF4-FFF2-40B4-BE49-F238E27FC236}">
              <a16:creationId xmlns:a16="http://schemas.microsoft.com/office/drawing/2014/main" id="{B212E9AA-4524-489B-9073-07315BBFFD22}"/>
            </a:ext>
          </a:extLst>
        </xdr:cNvPr>
        <xdr:cNvSpPr>
          <a:spLocks noChangeArrowheads="1"/>
        </xdr:cNvSpPr>
      </xdr:nvSpPr>
      <xdr:spPr bwMode="auto">
        <a:xfrm>
          <a:off x="12573000" y="1085850"/>
          <a:ext cx="290830" cy="2946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355600</xdr:colOff>
      <xdr:row>1</xdr:row>
      <xdr:rowOff>88900</xdr:rowOff>
    </xdr:from>
    <xdr:to>
      <xdr:col>10</xdr:col>
      <xdr:colOff>755650</xdr:colOff>
      <xdr:row>2</xdr:row>
      <xdr:rowOff>203200</xdr:rowOff>
    </xdr:to>
    <xdr:sp macro="" textlink="">
      <xdr:nvSpPr>
        <xdr:cNvPr id="112" name="Oval 12">
          <a:extLst>
            <a:ext uri="{FF2B5EF4-FFF2-40B4-BE49-F238E27FC236}">
              <a16:creationId xmlns:a16="http://schemas.microsoft.com/office/drawing/2014/main" id="{55D0D64A-EAC5-4369-8BCF-1232550EBCAD}"/>
            </a:ext>
          </a:extLst>
        </xdr:cNvPr>
        <xdr:cNvSpPr>
          <a:spLocks noChangeArrowheads="1"/>
        </xdr:cNvSpPr>
      </xdr:nvSpPr>
      <xdr:spPr bwMode="auto">
        <a:xfrm>
          <a:off x="8280400" y="294640"/>
          <a:ext cx="400050" cy="3200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4</xdr:row>
      <xdr:rowOff>165100</xdr:rowOff>
    </xdr:from>
    <xdr:ext cx="406400" cy="1027430"/>
    <xdr:pic>
      <xdr:nvPicPr>
        <xdr:cNvPr id="2" name="Picture 186">
          <a:extLst>
            <a:ext uri="{FF2B5EF4-FFF2-40B4-BE49-F238E27FC236}">
              <a16:creationId xmlns:a16="http://schemas.microsoft.com/office/drawing/2014/main" id="{D3A709F5-0785-444C-97C0-10F2F18491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988060"/>
          <a:ext cx="406400" cy="1027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508000</xdr:colOff>
      <xdr:row>0</xdr:row>
      <xdr:rowOff>190500</xdr:rowOff>
    </xdr:from>
    <xdr:ext cx="2947670" cy="1230630"/>
    <xdr:pic>
      <xdr:nvPicPr>
        <xdr:cNvPr id="3" name="Picture 184">
          <a:extLst>
            <a:ext uri="{FF2B5EF4-FFF2-40B4-BE49-F238E27FC236}">
              <a16:creationId xmlns:a16="http://schemas.microsoft.com/office/drawing/2014/main" id="{D3493178-1EB1-4B17-89F9-A945816E05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5200" y="190500"/>
          <a:ext cx="2947670" cy="1230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361950</xdr:colOff>
      <xdr:row>1</xdr:row>
      <xdr:rowOff>171450</xdr:rowOff>
    </xdr:from>
    <xdr:ext cx="976630" cy="518160"/>
    <xdr:pic>
      <xdr:nvPicPr>
        <xdr:cNvPr id="4" name="Picture 7">
          <a:extLst>
            <a:ext uri="{FF2B5EF4-FFF2-40B4-BE49-F238E27FC236}">
              <a16:creationId xmlns:a16="http://schemas.microsoft.com/office/drawing/2014/main" id="{D6C58445-83CF-4BCD-B561-4EAFD7439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377190"/>
          <a:ext cx="97663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63500</xdr:colOff>
      <xdr:row>2</xdr:row>
      <xdr:rowOff>63500</xdr:rowOff>
    </xdr:from>
    <xdr:to>
      <xdr:col>10</xdr:col>
      <xdr:colOff>266700</xdr:colOff>
      <xdr:row>2</xdr:row>
      <xdr:rowOff>63500</xdr:rowOff>
    </xdr:to>
    <xdr:sp macro="" textlink="">
      <xdr:nvSpPr>
        <xdr:cNvPr id="5" name="Line 21">
          <a:extLst>
            <a:ext uri="{FF2B5EF4-FFF2-40B4-BE49-F238E27FC236}">
              <a16:creationId xmlns:a16="http://schemas.microsoft.com/office/drawing/2014/main" id="{AE478D04-3A66-4499-A535-00FD7E068A45}"/>
            </a:ext>
          </a:extLst>
        </xdr:cNvPr>
        <xdr:cNvSpPr>
          <a:spLocks noChangeShapeType="1"/>
        </xdr:cNvSpPr>
      </xdr:nvSpPr>
      <xdr:spPr bwMode="auto">
        <a:xfrm>
          <a:off x="7988300" y="47498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222250</xdr:colOff>
      <xdr:row>3</xdr:row>
      <xdr:rowOff>133350</xdr:rowOff>
    </xdr:from>
    <xdr:to>
      <xdr:col>15</xdr:col>
      <xdr:colOff>425450</xdr:colOff>
      <xdr:row>3</xdr:row>
      <xdr:rowOff>133350</xdr:rowOff>
    </xdr:to>
    <xdr:sp macro="" textlink="">
      <xdr:nvSpPr>
        <xdr:cNvPr id="6" name="Line 23">
          <a:extLst>
            <a:ext uri="{FF2B5EF4-FFF2-40B4-BE49-F238E27FC236}">
              <a16:creationId xmlns:a16="http://schemas.microsoft.com/office/drawing/2014/main" id="{B3D451A1-E39C-4AD5-9F39-BEA8535B1400}"/>
            </a:ext>
          </a:extLst>
        </xdr:cNvPr>
        <xdr:cNvSpPr>
          <a:spLocks noChangeShapeType="1"/>
        </xdr:cNvSpPr>
      </xdr:nvSpPr>
      <xdr:spPr bwMode="auto">
        <a:xfrm>
          <a:off x="12109450" y="75057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158750</xdr:colOff>
      <xdr:row>16</xdr:row>
      <xdr:rowOff>107950</xdr:rowOff>
    </xdr:from>
    <xdr:to>
      <xdr:col>8</xdr:col>
      <xdr:colOff>444500</xdr:colOff>
      <xdr:row>18</xdr:row>
      <xdr:rowOff>190500</xdr:rowOff>
    </xdr:to>
    <xdr:sp macro="" textlink="">
      <xdr:nvSpPr>
        <xdr:cNvPr id="7" name="Oval 27">
          <a:extLst>
            <a:ext uri="{FF2B5EF4-FFF2-40B4-BE49-F238E27FC236}">
              <a16:creationId xmlns:a16="http://schemas.microsoft.com/office/drawing/2014/main" id="{C2322B3D-894F-4846-B887-766245A229A9}"/>
            </a:ext>
          </a:extLst>
        </xdr:cNvPr>
        <xdr:cNvSpPr>
          <a:spLocks noChangeArrowheads="1"/>
        </xdr:cNvSpPr>
      </xdr:nvSpPr>
      <xdr:spPr bwMode="auto">
        <a:xfrm>
          <a:off x="6498590" y="3399790"/>
          <a:ext cx="285750" cy="4940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139700</xdr:colOff>
      <xdr:row>30</xdr:row>
      <xdr:rowOff>139700</xdr:rowOff>
    </xdr:from>
    <xdr:to>
      <xdr:col>17</xdr:col>
      <xdr:colOff>501650</xdr:colOff>
      <xdr:row>31</xdr:row>
      <xdr:rowOff>171450</xdr:rowOff>
    </xdr:to>
    <xdr:sp macro="" textlink="">
      <xdr:nvSpPr>
        <xdr:cNvPr id="8" name="Oval 40">
          <a:extLst>
            <a:ext uri="{FF2B5EF4-FFF2-40B4-BE49-F238E27FC236}">
              <a16:creationId xmlns:a16="http://schemas.microsoft.com/office/drawing/2014/main" id="{FC3AA52F-2EFE-4159-99E3-A83CC2006C51}"/>
            </a:ext>
          </a:extLst>
        </xdr:cNvPr>
        <xdr:cNvSpPr>
          <a:spLocks noChangeArrowheads="1"/>
        </xdr:cNvSpPr>
      </xdr:nvSpPr>
      <xdr:spPr bwMode="auto">
        <a:xfrm>
          <a:off x="12819380" y="6311900"/>
          <a:ext cx="1154430" cy="2374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12700</xdr:colOff>
      <xdr:row>46</xdr:row>
      <xdr:rowOff>171450</xdr:rowOff>
    </xdr:from>
    <xdr:to>
      <xdr:col>15</xdr:col>
      <xdr:colOff>431800</xdr:colOff>
      <xdr:row>49</xdr:row>
      <xdr:rowOff>184150</xdr:rowOff>
    </xdr:to>
    <xdr:sp macro="" textlink="">
      <xdr:nvSpPr>
        <xdr:cNvPr id="9" name="Line 46">
          <a:extLst>
            <a:ext uri="{FF2B5EF4-FFF2-40B4-BE49-F238E27FC236}">
              <a16:creationId xmlns:a16="http://schemas.microsoft.com/office/drawing/2014/main" id="{F7DAED6A-8CB7-4338-859F-F94C7600BF5B}"/>
            </a:ext>
          </a:extLst>
        </xdr:cNvPr>
        <xdr:cNvSpPr>
          <a:spLocks noChangeShapeType="1"/>
        </xdr:cNvSpPr>
      </xdr:nvSpPr>
      <xdr:spPr bwMode="auto">
        <a:xfrm flipV="1">
          <a:off x="10314940" y="9635490"/>
          <a:ext cx="2004060" cy="62992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330200</xdr:colOff>
      <xdr:row>24</xdr:row>
      <xdr:rowOff>152400</xdr:rowOff>
    </xdr:from>
    <xdr:to>
      <xdr:col>23</xdr:col>
      <xdr:colOff>730250</xdr:colOff>
      <xdr:row>28</xdr:row>
      <xdr:rowOff>190500</xdr:rowOff>
    </xdr:to>
    <xdr:sp macro="" textlink="">
      <xdr:nvSpPr>
        <xdr:cNvPr id="10" name="Line 49">
          <a:extLst>
            <a:ext uri="{FF2B5EF4-FFF2-40B4-BE49-F238E27FC236}">
              <a16:creationId xmlns:a16="http://schemas.microsoft.com/office/drawing/2014/main" id="{C895F914-3202-4099-8853-5BA8190C97E4}"/>
            </a:ext>
          </a:extLst>
        </xdr:cNvPr>
        <xdr:cNvSpPr>
          <a:spLocks noChangeShapeType="1"/>
        </xdr:cNvSpPr>
      </xdr:nvSpPr>
      <xdr:spPr bwMode="auto">
        <a:xfrm>
          <a:off x="18557240" y="5090160"/>
          <a:ext cx="400050" cy="86106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755650</xdr:colOff>
      <xdr:row>52</xdr:row>
      <xdr:rowOff>44450</xdr:rowOff>
    </xdr:from>
    <xdr:to>
      <xdr:col>21</xdr:col>
      <xdr:colOff>146050</xdr:colOff>
      <xdr:row>52</xdr:row>
      <xdr:rowOff>44450</xdr:rowOff>
    </xdr:to>
    <xdr:sp macro="" textlink="">
      <xdr:nvSpPr>
        <xdr:cNvPr id="11" name="Line 55">
          <a:extLst>
            <a:ext uri="{FF2B5EF4-FFF2-40B4-BE49-F238E27FC236}">
              <a16:creationId xmlns:a16="http://schemas.microsoft.com/office/drawing/2014/main" id="{06635290-F14A-4F2C-A034-F57A6F5B2D98}"/>
            </a:ext>
          </a:extLst>
        </xdr:cNvPr>
        <xdr:cNvSpPr>
          <a:spLocks noChangeShapeType="1"/>
        </xdr:cNvSpPr>
      </xdr:nvSpPr>
      <xdr:spPr bwMode="auto">
        <a:xfrm>
          <a:off x="16605250" y="10742930"/>
          <a:ext cx="182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723900</xdr:colOff>
      <xdr:row>53</xdr:row>
      <xdr:rowOff>0</xdr:rowOff>
    </xdr:from>
    <xdr:to>
      <xdr:col>26</xdr:col>
      <xdr:colOff>469900</xdr:colOff>
      <xdr:row>53</xdr:row>
      <xdr:rowOff>190500</xdr:rowOff>
    </xdr:to>
    <xdr:sp macro="" textlink="">
      <xdr:nvSpPr>
        <xdr:cNvPr id="12" name="Oval 77">
          <a:extLst>
            <a:ext uri="{FF2B5EF4-FFF2-40B4-BE49-F238E27FC236}">
              <a16:creationId xmlns:a16="http://schemas.microsoft.com/office/drawing/2014/main" id="{ACD9BB6C-385D-4FAE-A030-FFED794ECDCA}"/>
            </a:ext>
          </a:extLst>
        </xdr:cNvPr>
        <xdr:cNvSpPr>
          <a:spLocks noChangeArrowheads="1"/>
        </xdr:cNvSpPr>
      </xdr:nvSpPr>
      <xdr:spPr bwMode="auto">
        <a:xfrm>
          <a:off x="20535900" y="10904220"/>
          <a:ext cx="538480" cy="1905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787400</xdr:colOff>
      <xdr:row>44</xdr:row>
      <xdr:rowOff>120650</xdr:rowOff>
    </xdr:from>
    <xdr:to>
      <xdr:col>38</xdr:col>
      <xdr:colOff>247650</xdr:colOff>
      <xdr:row>46</xdr:row>
      <xdr:rowOff>6350</xdr:rowOff>
    </xdr:to>
    <xdr:sp macro="" textlink="">
      <xdr:nvSpPr>
        <xdr:cNvPr id="13" name="Oval 86">
          <a:extLst>
            <a:ext uri="{FF2B5EF4-FFF2-40B4-BE49-F238E27FC236}">
              <a16:creationId xmlns:a16="http://schemas.microsoft.com/office/drawing/2014/main" id="{C7D0F97A-E28D-4250-A8ED-E423EB76CA43}"/>
            </a:ext>
          </a:extLst>
        </xdr:cNvPr>
        <xdr:cNvSpPr>
          <a:spLocks noChangeArrowheads="1"/>
        </xdr:cNvSpPr>
      </xdr:nvSpPr>
      <xdr:spPr bwMode="auto">
        <a:xfrm>
          <a:off x="29316680" y="9173210"/>
          <a:ext cx="1045210" cy="2971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12700</xdr:colOff>
      <xdr:row>29</xdr:row>
      <xdr:rowOff>120650</xdr:rowOff>
    </xdr:from>
    <xdr:to>
      <xdr:col>21</xdr:col>
      <xdr:colOff>723900</xdr:colOff>
      <xdr:row>30</xdr:row>
      <xdr:rowOff>88900</xdr:rowOff>
    </xdr:to>
    <xdr:sp macro="" textlink="">
      <xdr:nvSpPr>
        <xdr:cNvPr id="14" name="Oval 103">
          <a:extLst>
            <a:ext uri="{FF2B5EF4-FFF2-40B4-BE49-F238E27FC236}">
              <a16:creationId xmlns:a16="http://schemas.microsoft.com/office/drawing/2014/main" id="{0D32A25A-42E4-448B-9306-3907C2403CCD}"/>
            </a:ext>
          </a:extLst>
        </xdr:cNvPr>
        <xdr:cNvSpPr>
          <a:spLocks noChangeArrowheads="1"/>
        </xdr:cNvSpPr>
      </xdr:nvSpPr>
      <xdr:spPr bwMode="auto">
        <a:xfrm>
          <a:off x="16654780" y="6087110"/>
          <a:ext cx="711200" cy="1739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508000</xdr:colOff>
      <xdr:row>2</xdr:row>
      <xdr:rowOff>38100</xdr:rowOff>
    </xdr:from>
    <xdr:to>
      <xdr:col>14</xdr:col>
      <xdr:colOff>711200</xdr:colOff>
      <xdr:row>2</xdr:row>
      <xdr:rowOff>38100</xdr:rowOff>
    </xdr:to>
    <xdr:sp macro="" textlink="">
      <xdr:nvSpPr>
        <xdr:cNvPr id="15" name="Line 22">
          <a:extLst>
            <a:ext uri="{FF2B5EF4-FFF2-40B4-BE49-F238E27FC236}">
              <a16:creationId xmlns:a16="http://schemas.microsoft.com/office/drawing/2014/main" id="{4DF24A8C-5216-4D42-94CF-B9C7D557FAC2}"/>
            </a:ext>
          </a:extLst>
        </xdr:cNvPr>
        <xdr:cNvSpPr>
          <a:spLocks noChangeShapeType="1"/>
        </xdr:cNvSpPr>
      </xdr:nvSpPr>
      <xdr:spPr bwMode="auto">
        <a:xfrm>
          <a:off x="11602720" y="44958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0</xdr:colOff>
      <xdr:row>1</xdr:row>
      <xdr:rowOff>139700</xdr:rowOff>
    </xdr:from>
    <xdr:ext cx="1583690" cy="393700"/>
    <xdr:pic>
      <xdr:nvPicPr>
        <xdr:cNvPr id="16" name="図 1182">
          <a:extLst>
            <a:ext uri="{FF2B5EF4-FFF2-40B4-BE49-F238E27FC236}">
              <a16:creationId xmlns:a16="http://schemas.microsoft.com/office/drawing/2014/main" id="{5EF20DC8-9756-4033-8A09-8A1D5E119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40" y="345440"/>
          <a:ext cx="158369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628650</xdr:colOff>
      <xdr:row>2</xdr:row>
      <xdr:rowOff>38100</xdr:rowOff>
    </xdr:from>
    <xdr:to>
      <xdr:col>12</xdr:col>
      <xdr:colOff>19050</xdr:colOff>
      <xdr:row>2</xdr:row>
      <xdr:rowOff>38100</xdr:rowOff>
    </xdr:to>
    <xdr:sp macro="" textlink="">
      <xdr:nvSpPr>
        <xdr:cNvPr id="17" name="Line 21">
          <a:extLst>
            <a:ext uri="{FF2B5EF4-FFF2-40B4-BE49-F238E27FC236}">
              <a16:creationId xmlns:a16="http://schemas.microsoft.com/office/drawing/2014/main" id="{224152A6-7377-4701-9A17-FECB314CB99C}"/>
            </a:ext>
          </a:extLst>
        </xdr:cNvPr>
        <xdr:cNvSpPr>
          <a:spLocks noChangeShapeType="1"/>
        </xdr:cNvSpPr>
      </xdr:nvSpPr>
      <xdr:spPr bwMode="auto">
        <a:xfrm>
          <a:off x="9345930" y="449580"/>
          <a:ext cx="182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330200</xdr:colOff>
      <xdr:row>1</xdr:row>
      <xdr:rowOff>88900</xdr:rowOff>
    </xdr:from>
    <xdr:ext cx="3816350" cy="1786890"/>
    <xdr:pic>
      <xdr:nvPicPr>
        <xdr:cNvPr id="18" name="図 97">
          <a:extLst>
            <a:ext uri="{FF2B5EF4-FFF2-40B4-BE49-F238E27FC236}">
              <a16:creationId xmlns:a16="http://schemas.microsoft.com/office/drawing/2014/main" id="{994197C1-E512-4ED8-9379-A6F3A42036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294640"/>
          <a:ext cx="3816350" cy="1786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298450</xdr:colOff>
      <xdr:row>8</xdr:row>
      <xdr:rowOff>0</xdr:rowOff>
    </xdr:from>
    <xdr:to>
      <xdr:col>9</xdr:col>
      <xdr:colOff>285750</xdr:colOff>
      <xdr:row>16</xdr:row>
      <xdr:rowOff>107950</xdr:rowOff>
    </xdr:to>
    <xdr:sp macro="" textlink="">
      <xdr:nvSpPr>
        <xdr:cNvPr id="19" name="Line 32">
          <a:extLst>
            <a:ext uri="{FF2B5EF4-FFF2-40B4-BE49-F238E27FC236}">
              <a16:creationId xmlns:a16="http://schemas.microsoft.com/office/drawing/2014/main" id="{E798BC8C-60E6-464C-9271-8D15CCE017DA}"/>
            </a:ext>
          </a:extLst>
        </xdr:cNvPr>
        <xdr:cNvSpPr>
          <a:spLocks noChangeShapeType="1"/>
        </xdr:cNvSpPr>
      </xdr:nvSpPr>
      <xdr:spPr bwMode="auto">
        <a:xfrm flipV="1">
          <a:off x="6638290" y="1645920"/>
          <a:ext cx="779780" cy="175387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419100</xdr:colOff>
      <xdr:row>8</xdr:row>
      <xdr:rowOff>146050</xdr:rowOff>
    </xdr:from>
    <xdr:ext cx="1616710" cy="264160"/>
    <xdr:pic>
      <xdr:nvPicPr>
        <xdr:cNvPr id="20" name="図 102">
          <a:extLst>
            <a:ext uri="{FF2B5EF4-FFF2-40B4-BE49-F238E27FC236}">
              <a16:creationId xmlns:a16="http://schemas.microsoft.com/office/drawing/2014/main" id="{9B9E8EDC-250F-4BE5-B270-328914782C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791970"/>
          <a:ext cx="1616710" cy="264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692150</xdr:colOff>
      <xdr:row>8</xdr:row>
      <xdr:rowOff>171450</xdr:rowOff>
    </xdr:from>
    <xdr:to>
      <xdr:col>11</xdr:col>
      <xdr:colOff>196850</xdr:colOff>
      <xdr:row>9</xdr:row>
      <xdr:rowOff>177800</xdr:rowOff>
    </xdr:to>
    <xdr:sp macro="" textlink="">
      <xdr:nvSpPr>
        <xdr:cNvPr id="21" name="Oval 85">
          <a:extLst>
            <a:ext uri="{FF2B5EF4-FFF2-40B4-BE49-F238E27FC236}">
              <a16:creationId xmlns:a16="http://schemas.microsoft.com/office/drawing/2014/main" id="{A6C51C2D-F9F8-44A0-B344-1C10C3B0A798}"/>
            </a:ext>
          </a:extLst>
        </xdr:cNvPr>
        <xdr:cNvSpPr>
          <a:spLocks noChangeArrowheads="1"/>
        </xdr:cNvSpPr>
      </xdr:nvSpPr>
      <xdr:spPr bwMode="auto">
        <a:xfrm>
          <a:off x="8616950" y="1817370"/>
          <a:ext cx="297180" cy="2120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63500</xdr:colOff>
      <xdr:row>9</xdr:row>
      <xdr:rowOff>177800</xdr:rowOff>
    </xdr:from>
    <xdr:to>
      <xdr:col>11</xdr:col>
      <xdr:colOff>381000</xdr:colOff>
      <xdr:row>11</xdr:row>
      <xdr:rowOff>69850</xdr:rowOff>
    </xdr:to>
    <xdr:sp macro="" textlink="">
      <xdr:nvSpPr>
        <xdr:cNvPr id="22" name="Line 32">
          <a:extLst>
            <a:ext uri="{FF2B5EF4-FFF2-40B4-BE49-F238E27FC236}">
              <a16:creationId xmlns:a16="http://schemas.microsoft.com/office/drawing/2014/main" id="{5D878BD0-5D49-48B5-BE21-54E9748C4BCE}"/>
            </a:ext>
          </a:extLst>
        </xdr:cNvPr>
        <xdr:cNvSpPr>
          <a:spLocks noChangeShapeType="1"/>
        </xdr:cNvSpPr>
      </xdr:nvSpPr>
      <xdr:spPr bwMode="auto">
        <a:xfrm flipH="1" flipV="1">
          <a:off x="8780780" y="2029460"/>
          <a:ext cx="317500" cy="30353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82550</xdr:colOff>
      <xdr:row>7</xdr:row>
      <xdr:rowOff>0</xdr:rowOff>
    </xdr:from>
    <xdr:to>
      <xdr:col>9</xdr:col>
      <xdr:colOff>520700</xdr:colOff>
      <xdr:row>8</xdr:row>
      <xdr:rowOff>25400</xdr:rowOff>
    </xdr:to>
    <xdr:sp macro="" textlink="">
      <xdr:nvSpPr>
        <xdr:cNvPr id="23" name="Oval 81">
          <a:extLst>
            <a:ext uri="{FF2B5EF4-FFF2-40B4-BE49-F238E27FC236}">
              <a16:creationId xmlns:a16="http://schemas.microsoft.com/office/drawing/2014/main" id="{C8890524-7A54-4DA2-815E-BEE7D54B905F}"/>
            </a:ext>
          </a:extLst>
        </xdr:cNvPr>
        <xdr:cNvSpPr>
          <a:spLocks noChangeArrowheads="1"/>
        </xdr:cNvSpPr>
      </xdr:nvSpPr>
      <xdr:spPr bwMode="auto">
        <a:xfrm>
          <a:off x="7214870" y="1440180"/>
          <a:ext cx="438150" cy="2311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508000</xdr:colOff>
      <xdr:row>8</xdr:row>
      <xdr:rowOff>177800</xdr:rowOff>
    </xdr:from>
    <xdr:to>
      <xdr:col>12</xdr:col>
      <xdr:colOff>361950</xdr:colOff>
      <xdr:row>9</xdr:row>
      <xdr:rowOff>171450</xdr:rowOff>
    </xdr:to>
    <xdr:sp macro="" textlink="">
      <xdr:nvSpPr>
        <xdr:cNvPr id="24" name="Oval 81">
          <a:extLst>
            <a:ext uri="{FF2B5EF4-FFF2-40B4-BE49-F238E27FC236}">
              <a16:creationId xmlns:a16="http://schemas.microsoft.com/office/drawing/2014/main" id="{D0D5F788-80A9-4275-AC27-6CE614C8F6C6}"/>
            </a:ext>
          </a:extLst>
        </xdr:cNvPr>
        <xdr:cNvSpPr>
          <a:spLocks noChangeArrowheads="1"/>
        </xdr:cNvSpPr>
      </xdr:nvSpPr>
      <xdr:spPr bwMode="auto">
        <a:xfrm>
          <a:off x="9225280" y="1823720"/>
          <a:ext cx="646430" cy="1993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304800</xdr:colOff>
      <xdr:row>18</xdr:row>
      <xdr:rowOff>184150</xdr:rowOff>
    </xdr:from>
    <xdr:to>
      <xdr:col>9</xdr:col>
      <xdr:colOff>158750</xdr:colOff>
      <xdr:row>24</xdr:row>
      <xdr:rowOff>184150</xdr:rowOff>
    </xdr:to>
    <xdr:sp macro="" textlink="">
      <xdr:nvSpPr>
        <xdr:cNvPr id="25" name="Line 32">
          <a:extLst>
            <a:ext uri="{FF2B5EF4-FFF2-40B4-BE49-F238E27FC236}">
              <a16:creationId xmlns:a16="http://schemas.microsoft.com/office/drawing/2014/main" id="{6CBC9CCB-46FC-4CA7-BCB0-EB4AEA6F3B08}"/>
            </a:ext>
          </a:extLst>
        </xdr:cNvPr>
        <xdr:cNvSpPr>
          <a:spLocks noChangeShapeType="1"/>
        </xdr:cNvSpPr>
      </xdr:nvSpPr>
      <xdr:spPr bwMode="auto">
        <a:xfrm flipH="1" flipV="1">
          <a:off x="6644640" y="3887470"/>
          <a:ext cx="646430" cy="123444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158750</xdr:colOff>
      <xdr:row>24</xdr:row>
      <xdr:rowOff>152400</xdr:rowOff>
    </xdr:from>
    <xdr:to>
      <xdr:col>14</xdr:col>
      <xdr:colOff>736600</xdr:colOff>
      <xdr:row>24</xdr:row>
      <xdr:rowOff>171450</xdr:rowOff>
    </xdr:to>
    <xdr:sp macro="" textlink="">
      <xdr:nvSpPr>
        <xdr:cNvPr id="26" name="Line 32">
          <a:extLst>
            <a:ext uri="{FF2B5EF4-FFF2-40B4-BE49-F238E27FC236}">
              <a16:creationId xmlns:a16="http://schemas.microsoft.com/office/drawing/2014/main" id="{BE54CE9F-1980-4757-A1E5-324DF67E4C1F}"/>
            </a:ext>
          </a:extLst>
        </xdr:cNvPr>
        <xdr:cNvSpPr>
          <a:spLocks noChangeShapeType="1"/>
        </xdr:cNvSpPr>
      </xdr:nvSpPr>
      <xdr:spPr bwMode="auto">
        <a:xfrm flipV="1">
          <a:off x="7291070" y="5090160"/>
          <a:ext cx="4540250" cy="190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482600</xdr:colOff>
      <xdr:row>28</xdr:row>
      <xdr:rowOff>38100</xdr:rowOff>
    </xdr:from>
    <xdr:ext cx="2078990" cy="2063750"/>
    <xdr:pic>
      <xdr:nvPicPr>
        <xdr:cNvPr id="27" name="図 124">
          <a:extLst>
            <a:ext uri="{FF2B5EF4-FFF2-40B4-BE49-F238E27FC236}">
              <a16:creationId xmlns:a16="http://schemas.microsoft.com/office/drawing/2014/main" id="{4FA6E650-0A1D-4997-B610-9012ED773F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9800" y="5798820"/>
          <a:ext cx="2078990" cy="206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368300</xdr:colOff>
      <xdr:row>28</xdr:row>
      <xdr:rowOff>139700</xdr:rowOff>
    </xdr:from>
    <xdr:to>
      <xdr:col>8</xdr:col>
      <xdr:colOff>590550</xdr:colOff>
      <xdr:row>34</xdr:row>
      <xdr:rowOff>69850</xdr:rowOff>
    </xdr:to>
    <xdr:sp macro="" textlink="">
      <xdr:nvSpPr>
        <xdr:cNvPr id="28" name="Line 99">
          <a:extLst>
            <a:ext uri="{FF2B5EF4-FFF2-40B4-BE49-F238E27FC236}">
              <a16:creationId xmlns:a16="http://schemas.microsoft.com/office/drawing/2014/main" id="{9B9BE9CA-3309-459A-BC97-6791E385C049}"/>
            </a:ext>
          </a:extLst>
        </xdr:cNvPr>
        <xdr:cNvSpPr>
          <a:spLocks noChangeShapeType="1"/>
        </xdr:cNvSpPr>
      </xdr:nvSpPr>
      <xdr:spPr bwMode="auto">
        <a:xfrm flipV="1">
          <a:off x="6708140" y="5900420"/>
          <a:ext cx="222250" cy="116459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288925</xdr:colOff>
      <xdr:row>33</xdr:row>
      <xdr:rowOff>184150</xdr:rowOff>
    </xdr:from>
    <xdr:to>
      <xdr:col>8</xdr:col>
      <xdr:colOff>723989</xdr:colOff>
      <xdr:row>34</xdr:row>
      <xdr:rowOff>184150</xdr:rowOff>
    </xdr:to>
    <xdr:sp macro="" textlink="" fLocksText="0">
      <xdr:nvSpPr>
        <xdr:cNvPr id="29" name="Text Box 100">
          <a:extLst>
            <a:ext uri="{FF2B5EF4-FFF2-40B4-BE49-F238E27FC236}">
              <a16:creationId xmlns:a16="http://schemas.microsoft.com/office/drawing/2014/main" id="{6CACB8B8-079D-489E-B8B5-2EBAF11E8F81}"/>
            </a:ext>
          </a:extLst>
        </xdr:cNvPr>
        <xdr:cNvSpPr txBox="1">
          <a:spLocks noChangeArrowheads="1"/>
        </xdr:cNvSpPr>
      </xdr:nvSpPr>
      <xdr:spPr bwMode="auto">
        <a:xfrm>
          <a:off x="6628765" y="6973570"/>
          <a:ext cx="435064" cy="2057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8</xdr:col>
      <xdr:colOff>180975</xdr:colOff>
      <xdr:row>30</xdr:row>
      <xdr:rowOff>190500</xdr:rowOff>
    </xdr:from>
    <xdr:to>
      <xdr:col>8</xdr:col>
      <xdr:colOff>771525</xdr:colOff>
      <xdr:row>31</xdr:row>
      <xdr:rowOff>190500</xdr:rowOff>
    </xdr:to>
    <xdr:sp macro="" textlink="" fLocksText="0">
      <xdr:nvSpPr>
        <xdr:cNvPr id="30" name="Text Box 101">
          <a:extLst>
            <a:ext uri="{FF2B5EF4-FFF2-40B4-BE49-F238E27FC236}">
              <a16:creationId xmlns:a16="http://schemas.microsoft.com/office/drawing/2014/main" id="{0C13D5CA-B503-4BAD-A884-7296147118C6}"/>
            </a:ext>
          </a:extLst>
        </xdr:cNvPr>
        <xdr:cNvSpPr txBox="1">
          <a:spLocks noChangeArrowheads="1"/>
        </xdr:cNvSpPr>
      </xdr:nvSpPr>
      <xdr:spPr bwMode="auto">
        <a:xfrm>
          <a:off x="6520815" y="6362700"/>
          <a:ext cx="590550" cy="2057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FF0000"/>
              </a:solidFill>
              <a:latin typeface="ＭＳ 明朝"/>
              <a:ea typeface="ＭＳ 明朝"/>
            </a:rPr>
            <a:t>ﾄﾞﾗｯｸ</a:t>
          </a:r>
        </a:p>
      </xdr:txBody>
    </xdr:sp>
    <xdr:clientData/>
  </xdr:twoCellAnchor>
  <xdr:oneCellAnchor>
    <xdr:from>
      <xdr:col>24</xdr:col>
      <xdr:colOff>444500</xdr:colOff>
      <xdr:row>40</xdr:row>
      <xdr:rowOff>44450</xdr:rowOff>
    </xdr:from>
    <xdr:ext cx="2498090" cy="3280410"/>
    <xdr:pic>
      <xdr:nvPicPr>
        <xdr:cNvPr id="31" name="図 128">
          <a:extLst>
            <a:ext uri="{FF2B5EF4-FFF2-40B4-BE49-F238E27FC236}">
              <a16:creationId xmlns:a16="http://schemas.microsoft.com/office/drawing/2014/main" id="{F21012AC-5F55-42D1-A539-EA94D10155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4020" y="8274050"/>
          <a:ext cx="2498090" cy="328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26</xdr:col>
      <xdr:colOff>342900</xdr:colOff>
      <xdr:row>41</xdr:row>
      <xdr:rowOff>19050</xdr:rowOff>
    </xdr:from>
    <xdr:to>
      <xdr:col>27</xdr:col>
      <xdr:colOff>95250</xdr:colOff>
      <xdr:row>41</xdr:row>
      <xdr:rowOff>209550</xdr:rowOff>
    </xdr:to>
    <xdr:sp macro="" textlink="">
      <xdr:nvSpPr>
        <xdr:cNvPr id="32" name="Oval 78">
          <a:extLst>
            <a:ext uri="{FF2B5EF4-FFF2-40B4-BE49-F238E27FC236}">
              <a16:creationId xmlns:a16="http://schemas.microsoft.com/office/drawing/2014/main" id="{A810BDAE-B515-44A9-B569-E112674ECF5C}"/>
            </a:ext>
          </a:extLst>
        </xdr:cNvPr>
        <xdr:cNvSpPr>
          <a:spLocks noChangeArrowheads="1"/>
        </xdr:cNvSpPr>
      </xdr:nvSpPr>
      <xdr:spPr bwMode="auto">
        <a:xfrm>
          <a:off x="20947380" y="8454390"/>
          <a:ext cx="544830" cy="1828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63500</xdr:colOff>
      <xdr:row>28</xdr:row>
      <xdr:rowOff>44450</xdr:rowOff>
    </xdr:from>
    <xdr:ext cx="2258060" cy="2216150"/>
    <xdr:pic>
      <xdr:nvPicPr>
        <xdr:cNvPr id="33" name="図 130">
          <a:extLst>
            <a:ext uri="{FF2B5EF4-FFF2-40B4-BE49-F238E27FC236}">
              <a16:creationId xmlns:a16="http://schemas.microsoft.com/office/drawing/2014/main" id="{F886C228-54FA-42B4-8EB4-1D0581189B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0620" y="5805170"/>
          <a:ext cx="2258060" cy="221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20</xdr:col>
      <xdr:colOff>279400</xdr:colOff>
      <xdr:row>29</xdr:row>
      <xdr:rowOff>69850</xdr:rowOff>
    </xdr:from>
    <xdr:to>
      <xdr:col>21</xdr:col>
      <xdr:colOff>25400</xdr:colOff>
      <xdr:row>30</xdr:row>
      <xdr:rowOff>57150</xdr:rowOff>
    </xdr:to>
    <xdr:sp macro="" textlink="">
      <xdr:nvSpPr>
        <xdr:cNvPr id="34" name="Oval 30">
          <a:extLst>
            <a:ext uri="{FF2B5EF4-FFF2-40B4-BE49-F238E27FC236}">
              <a16:creationId xmlns:a16="http://schemas.microsoft.com/office/drawing/2014/main" id="{C9F42911-5666-467B-A82E-66195D538CF1}"/>
            </a:ext>
          </a:extLst>
        </xdr:cNvPr>
        <xdr:cNvSpPr>
          <a:spLocks noChangeArrowheads="1"/>
        </xdr:cNvSpPr>
      </xdr:nvSpPr>
      <xdr:spPr bwMode="auto">
        <a:xfrm>
          <a:off x="16129000" y="6036310"/>
          <a:ext cx="538480" cy="1930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603250</xdr:colOff>
      <xdr:row>31</xdr:row>
      <xdr:rowOff>107950</xdr:rowOff>
    </xdr:from>
    <xdr:to>
      <xdr:col>15</xdr:col>
      <xdr:colOff>673100</xdr:colOff>
      <xdr:row>32</xdr:row>
      <xdr:rowOff>6350</xdr:rowOff>
    </xdr:to>
    <xdr:sp macro="" textlink="">
      <xdr:nvSpPr>
        <xdr:cNvPr id="35" name="Line 36">
          <a:extLst>
            <a:ext uri="{FF2B5EF4-FFF2-40B4-BE49-F238E27FC236}">
              <a16:creationId xmlns:a16="http://schemas.microsoft.com/office/drawing/2014/main" id="{3E18C6DD-9DD7-4608-8263-F4AFB61FC3FE}"/>
            </a:ext>
          </a:extLst>
        </xdr:cNvPr>
        <xdr:cNvSpPr>
          <a:spLocks noChangeShapeType="1"/>
        </xdr:cNvSpPr>
      </xdr:nvSpPr>
      <xdr:spPr bwMode="auto">
        <a:xfrm>
          <a:off x="11697970" y="6485890"/>
          <a:ext cx="862330" cy="10414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666750</xdr:colOff>
      <xdr:row>36</xdr:row>
      <xdr:rowOff>82550</xdr:rowOff>
    </xdr:from>
    <xdr:to>
      <xdr:col>15</xdr:col>
      <xdr:colOff>527050</xdr:colOff>
      <xdr:row>39</xdr:row>
      <xdr:rowOff>63500</xdr:rowOff>
    </xdr:to>
    <xdr:sp macro="" textlink="">
      <xdr:nvSpPr>
        <xdr:cNvPr id="36" name="Line 36">
          <a:extLst>
            <a:ext uri="{FF2B5EF4-FFF2-40B4-BE49-F238E27FC236}">
              <a16:creationId xmlns:a16="http://schemas.microsoft.com/office/drawing/2014/main" id="{D3B50F73-CE63-47A4-B11F-8EC2AC956FBD}"/>
            </a:ext>
          </a:extLst>
        </xdr:cNvPr>
        <xdr:cNvSpPr>
          <a:spLocks noChangeShapeType="1"/>
        </xdr:cNvSpPr>
      </xdr:nvSpPr>
      <xdr:spPr bwMode="auto">
        <a:xfrm>
          <a:off x="10968990" y="7489190"/>
          <a:ext cx="1445260" cy="59817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520700</xdr:colOff>
      <xdr:row>37</xdr:row>
      <xdr:rowOff>69850</xdr:rowOff>
    </xdr:from>
    <xdr:to>
      <xdr:col>19</xdr:col>
      <xdr:colOff>25400</xdr:colOff>
      <xdr:row>39</xdr:row>
      <xdr:rowOff>57150</xdr:rowOff>
    </xdr:to>
    <xdr:sp macro="" textlink="">
      <xdr:nvSpPr>
        <xdr:cNvPr id="37" name="Line 73">
          <a:extLst>
            <a:ext uri="{FF2B5EF4-FFF2-40B4-BE49-F238E27FC236}">
              <a16:creationId xmlns:a16="http://schemas.microsoft.com/office/drawing/2014/main" id="{3FC0A3EF-2612-4FC9-AFD4-32EF38BF9414}"/>
            </a:ext>
          </a:extLst>
        </xdr:cNvPr>
        <xdr:cNvSpPr>
          <a:spLocks noChangeShapeType="1"/>
        </xdr:cNvSpPr>
      </xdr:nvSpPr>
      <xdr:spPr bwMode="auto">
        <a:xfrm flipV="1">
          <a:off x="12407900" y="7682230"/>
          <a:ext cx="2674620" cy="39878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26</xdr:col>
      <xdr:colOff>25400</xdr:colOff>
      <xdr:row>28</xdr:row>
      <xdr:rowOff>120650</xdr:rowOff>
    </xdr:from>
    <xdr:ext cx="1940560" cy="1771650"/>
    <xdr:pic>
      <xdr:nvPicPr>
        <xdr:cNvPr id="38" name="図 133">
          <a:extLst>
            <a:ext uri="{FF2B5EF4-FFF2-40B4-BE49-F238E27FC236}">
              <a16:creationId xmlns:a16="http://schemas.microsoft.com/office/drawing/2014/main" id="{3D0BDC41-24CF-47C1-829A-A6BAB5D0A0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9880" y="5881370"/>
          <a:ext cx="194056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127000</xdr:colOff>
      <xdr:row>24</xdr:row>
      <xdr:rowOff>152400</xdr:rowOff>
    </xdr:from>
    <xdr:to>
      <xdr:col>23</xdr:col>
      <xdr:colOff>330200</xdr:colOff>
      <xdr:row>27</xdr:row>
      <xdr:rowOff>107950</xdr:rowOff>
    </xdr:to>
    <xdr:sp macro="" textlink="">
      <xdr:nvSpPr>
        <xdr:cNvPr id="39" name="Line 50">
          <a:extLst>
            <a:ext uri="{FF2B5EF4-FFF2-40B4-BE49-F238E27FC236}">
              <a16:creationId xmlns:a16="http://schemas.microsoft.com/office/drawing/2014/main" id="{CEE14198-852D-4623-8827-B7BDDD1D498B}"/>
            </a:ext>
          </a:extLst>
        </xdr:cNvPr>
        <xdr:cNvSpPr>
          <a:spLocks noChangeShapeType="1"/>
        </xdr:cNvSpPr>
      </xdr:nvSpPr>
      <xdr:spPr bwMode="auto">
        <a:xfrm flipV="1">
          <a:off x="9636760" y="5090160"/>
          <a:ext cx="8920480" cy="57277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28</xdr:col>
      <xdr:colOff>647700</xdr:colOff>
      <xdr:row>25</xdr:row>
      <xdr:rowOff>146050</xdr:rowOff>
    </xdr:from>
    <xdr:ext cx="2520950" cy="2632710"/>
    <xdr:pic>
      <xdr:nvPicPr>
        <xdr:cNvPr id="40" name="図 134">
          <a:extLst>
            <a:ext uri="{FF2B5EF4-FFF2-40B4-BE49-F238E27FC236}">
              <a16:creationId xmlns:a16="http://schemas.microsoft.com/office/drawing/2014/main" id="{C1F41863-891D-49F7-B1BE-8E4CD64B2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37140" y="5289550"/>
          <a:ext cx="2520950" cy="2632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28</xdr:col>
      <xdr:colOff>361950</xdr:colOff>
      <xdr:row>32</xdr:row>
      <xdr:rowOff>146050</xdr:rowOff>
    </xdr:from>
    <xdr:to>
      <xdr:col>28</xdr:col>
      <xdr:colOff>565150</xdr:colOff>
      <xdr:row>32</xdr:row>
      <xdr:rowOff>146050</xdr:rowOff>
    </xdr:to>
    <xdr:sp macro="" textlink="">
      <xdr:nvSpPr>
        <xdr:cNvPr id="41" name="Line 23">
          <a:extLst>
            <a:ext uri="{FF2B5EF4-FFF2-40B4-BE49-F238E27FC236}">
              <a16:creationId xmlns:a16="http://schemas.microsoft.com/office/drawing/2014/main" id="{14B0B469-FE63-42F2-A253-D8BB557DDEB6}"/>
            </a:ext>
          </a:extLst>
        </xdr:cNvPr>
        <xdr:cNvSpPr>
          <a:spLocks noChangeShapeType="1"/>
        </xdr:cNvSpPr>
      </xdr:nvSpPr>
      <xdr:spPr bwMode="auto">
        <a:xfrm>
          <a:off x="22551390" y="672973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19050</xdr:colOff>
      <xdr:row>30</xdr:row>
      <xdr:rowOff>38100</xdr:rowOff>
    </xdr:from>
    <xdr:to>
      <xdr:col>30</xdr:col>
      <xdr:colOff>184150</xdr:colOff>
      <xdr:row>31</xdr:row>
      <xdr:rowOff>6350</xdr:rowOff>
    </xdr:to>
    <xdr:sp macro="" textlink="">
      <xdr:nvSpPr>
        <xdr:cNvPr id="42" name="Oval 20">
          <a:extLst>
            <a:ext uri="{FF2B5EF4-FFF2-40B4-BE49-F238E27FC236}">
              <a16:creationId xmlns:a16="http://schemas.microsoft.com/office/drawing/2014/main" id="{137B9F2C-CB06-4D6A-8C4A-3B30E8AACCA2}"/>
            </a:ext>
          </a:extLst>
        </xdr:cNvPr>
        <xdr:cNvSpPr>
          <a:spLocks noChangeArrowheads="1"/>
        </xdr:cNvSpPr>
      </xdr:nvSpPr>
      <xdr:spPr bwMode="auto">
        <a:xfrm>
          <a:off x="23793450" y="6210300"/>
          <a:ext cx="165100" cy="1739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228600</xdr:colOff>
      <xdr:row>37</xdr:row>
      <xdr:rowOff>146050</xdr:rowOff>
    </xdr:from>
    <xdr:to>
      <xdr:col>31</xdr:col>
      <xdr:colOff>755650</xdr:colOff>
      <xdr:row>38</xdr:row>
      <xdr:rowOff>139700</xdr:rowOff>
    </xdr:to>
    <xdr:sp macro="" textlink="">
      <xdr:nvSpPr>
        <xdr:cNvPr id="43" name="Oval 20">
          <a:extLst>
            <a:ext uri="{FF2B5EF4-FFF2-40B4-BE49-F238E27FC236}">
              <a16:creationId xmlns:a16="http://schemas.microsoft.com/office/drawing/2014/main" id="{1C445BDE-247A-48F9-92B0-03EFC6CF13E8}"/>
            </a:ext>
          </a:extLst>
        </xdr:cNvPr>
        <xdr:cNvSpPr>
          <a:spLocks noChangeArrowheads="1"/>
        </xdr:cNvSpPr>
      </xdr:nvSpPr>
      <xdr:spPr bwMode="auto">
        <a:xfrm>
          <a:off x="24795480" y="7758430"/>
          <a:ext cx="527050" cy="1993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419100</xdr:colOff>
      <xdr:row>42</xdr:row>
      <xdr:rowOff>107950</xdr:rowOff>
    </xdr:from>
    <xdr:ext cx="1686560" cy="1657350"/>
    <xdr:pic>
      <xdr:nvPicPr>
        <xdr:cNvPr id="44" name="図 139">
          <a:extLst>
            <a:ext uri="{FF2B5EF4-FFF2-40B4-BE49-F238E27FC236}">
              <a16:creationId xmlns:a16="http://schemas.microsoft.com/office/drawing/2014/main" id="{6626EECF-CC47-4C17-B406-F73FB07DE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8749030"/>
          <a:ext cx="168656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342900</xdr:colOff>
      <xdr:row>50</xdr:row>
      <xdr:rowOff>107950</xdr:rowOff>
    </xdr:from>
    <xdr:to>
      <xdr:col>15</xdr:col>
      <xdr:colOff>787400</xdr:colOff>
      <xdr:row>52</xdr:row>
      <xdr:rowOff>139700</xdr:rowOff>
    </xdr:to>
    <xdr:sp macro="" textlink="">
      <xdr:nvSpPr>
        <xdr:cNvPr id="45" name="Line 108">
          <a:extLst>
            <a:ext uri="{FF2B5EF4-FFF2-40B4-BE49-F238E27FC236}">
              <a16:creationId xmlns:a16="http://schemas.microsoft.com/office/drawing/2014/main" id="{7DC7ED39-E808-4965-8262-1259FBBF0952}"/>
            </a:ext>
          </a:extLst>
        </xdr:cNvPr>
        <xdr:cNvSpPr>
          <a:spLocks noChangeShapeType="1"/>
        </xdr:cNvSpPr>
      </xdr:nvSpPr>
      <xdr:spPr bwMode="auto">
        <a:xfrm>
          <a:off x="11437620" y="10394950"/>
          <a:ext cx="1236980" cy="44323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18</xdr:col>
      <xdr:colOff>82550</xdr:colOff>
      <xdr:row>43</xdr:row>
      <xdr:rowOff>6350</xdr:rowOff>
    </xdr:from>
    <xdr:ext cx="2194560" cy="3589020"/>
    <xdr:pic>
      <xdr:nvPicPr>
        <xdr:cNvPr id="46" name="図 141">
          <a:extLst>
            <a:ext uri="{FF2B5EF4-FFF2-40B4-BE49-F238E27FC236}">
              <a16:creationId xmlns:a16="http://schemas.microsoft.com/office/drawing/2014/main" id="{84A81DC2-CF92-41BB-A2C0-9B04B14D57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7190" y="8853170"/>
          <a:ext cx="2194560" cy="3589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19</xdr:col>
      <xdr:colOff>266700</xdr:colOff>
      <xdr:row>44</xdr:row>
      <xdr:rowOff>19050</xdr:rowOff>
    </xdr:from>
    <xdr:to>
      <xdr:col>20</xdr:col>
      <xdr:colOff>19050</xdr:colOff>
      <xdr:row>45</xdr:row>
      <xdr:rowOff>0</xdr:rowOff>
    </xdr:to>
    <xdr:sp macro="" textlink="">
      <xdr:nvSpPr>
        <xdr:cNvPr id="47" name="Oval 30">
          <a:extLst>
            <a:ext uri="{FF2B5EF4-FFF2-40B4-BE49-F238E27FC236}">
              <a16:creationId xmlns:a16="http://schemas.microsoft.com/office/drawing/2014/main" id="{DAE132F2-B8AA-43E1-80E1-50752141DF43}"/>
            </a:ext>
          </a:extLst>
        </xdr:cNvPr>
        <xdr:cNvSpPr>
          <a:spLocks noChangeArrowheads="1"/>
        </xdr:cNvSpPr>
      </xdr:nvSpPr>
      <xdr:spPr bwMode="auto">
        <a:xfrm>
          <a:off x="15323820" y="9071610"/>
          <a:ext cx="544830" cy="1866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215900</xdr:colOff>
      <xdr:row>43</xdr:row>
      <xdr:rowOff>82550</xdr:rowOff>
    </xdr:from>
    <xdr:ext cx="2307590" cy="3398520"/>
    <xdr:pic>
      <xdr:nvPicPr>
        <xdr:cNvPr id="48" name="図 143">
          <a:extLst>
            <a:ext uri="{FF2B5EF4-FFF2-40B4-BE49-F238E27FC236}">
              <a16:creationId xmlns:a16="http://schemas.microsoft.com/office/drawing/2014/main" id="{F89A8D0F-08AE-4212-8A21-FC8C477B2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7980" y="8929370"/>
          <a:ext cx="2307590" cy="3398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26</xdr:col>
      <xdr:colOff>768350</xdr:colOff>
      <xdr:row>46</xdr:row>
      <xdr:rowOff>25400</xdr:rowOff>
    </xdr:from>
    <xdr:to>
      <xdr:col>27</xdr:col>
      <xdr:colOff>590550</xdr:colOff>
      <xdr:row>56</xdr:row>
      <xdr:rowOff>44444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5593E8F4-DA62-42E3-B955-109B0BE752C2}"/>
            </a:ext>
          </a:extLst>
        </xdr:cNvPr>
        <xdr:cNvSpPr/>
      </xdr:nvSpPr>
      <xdr:spPr>
        <a:xfrm>
          <a:off x="21372830" y="9489440"/>
          <a:ext cx="614680" cy="2076444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723900</xdr:colOff>
      <xdr:row>46</xdr:row>
      <xdr:rowOff>38100</xdr:rowOff>
    </xdr:from>
    <xdr:to>
      <xdr:col>22</xdr:col>
      <xdr:colOff>469900</xdr:colOff>
      <xdr:row>47</xdr:row>
      <xdr:rowOff>19050</xdr:rowOff>
    </xdr:to>
    <xdr:sp macro="" textlink="">
      <xdr:nvSpPr>
        <xdr:cNvPr id="50" name="Oval 30">
          <a:extLst>
            <a:ext uri="{FF2B5EF4-FFF2-40B4-BE49-F238E27FC236}">
              <a16:creationId xmlns:a16="http://schemas.microsoft.com/office/drawing/2014/main" id="{27442BEC-12CA-48C3-9005-66512933B520}"/>
            </a:ext>
          </a:extLst>
        </xdr:cNvPr>
        <xdr:cNvSpPr>
          <a:spLocks noChangeArrowheads="1"/>
        </xdr:cNvSpPr>
      </xdr:nvSpPr>
      <xdr:spPr bwMode="auto">
        <a:xfrm>
          <a:off x="17365980" y="9502140"/>
          <a:ext cx="538480" cy="1866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723900</xdr:colOff>
      <xdr:row>46</xdr:row>
      <xdr:rowOff>165100</xdr:rowOff>
    </xdr:from>
    <xdr:to>
      <xdr:col>22</xdr:col>
      <xdr:colOff>469900</xdr:colOff>
      <xdr:row>47</xdr:row>
      <xdr:rowOff>146050</xdr:rowOff>
    </xdr:to>
    <xdr:sp macro="" textlink="">
      <xdr:nvSpPr>
        <xdr:cNvPr id="51" name="Oval 30">
          <a:extLst>
            <a:ext uri="{FF2B5EF4-FFF2-40B4-BE49-F238E27FC236}">
              <a16:creationId xmlns:a16="http://schemas.microsoft.com/office/drawing/2014/main" id="{6E6B5237-A9A1-4E69-8021-31BFAABC58DF}"/>
            </a:ext>
          </a:extLst>
        </xdr:cNvPr>
        <xdr:cNvSpPr>
          <a:spLocks noChangeArrowheads="1"/>
        </xdr:cNvSpPr>
      </xdr:nvSpPr>
      <xdr:spPr bwMode="auto">
        <a:xfrm>
          <a:off x="17365980" y="9629140"/>
          <a:ext cx="538480" cy="1866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749300</xdr:colOff>
      <xdr:row>51</xdr:row>
      <xdr:rowOff>88900</xdr:rowOff>
    </xdr:from>
    <xdr:to>
      <xdr:col>22</xdr:col>
      <xdr:colOff>501650</xdr:colOff>
      <xdr:row>52</xdr:row>
      <xdr:rowOff>69850</xdr:rowOff>
    </xdr:to>
    <xdr:sp macro="" textlink="">
      <xdr:nvSpPr>
        <xdr:cNvPr id="52" name="Oval 30">
          <a:extLst>
            <a:ext uri="{FF2B5EF4-FFF2-40B4-BE49-F238E27FC236}">
              <a16:creationId xmlns:a16="http://schemas.microsoft.com/office/drawing/2014/main" id="{A90C1353-8614-4264-BF3E-1441F898CC34}"/>
            </a:ext>
          </a:extLst>
        </xdr:cNvPr>
        <xdr:cNvSpPr>
          <a:spLocks noChangeArrowheads="1"/>
        </xdr:cNvSpPr>
      </xdr:nvSpPr>
      <xdr:spPr bwMode="auto">
        <a:xfrm>
          <a:off x="17391380" y="10581640"/>
          <a:ext cx="544830" cy="1866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400050</xdr:colOff>
      <xdr:row>59</xdr:row>
      <xdr:rowOff>6350</xdr:rowOff>
    </xdr:from>
    <xdr:to>
      <xdr:col>24</xdr:col>
      <xdr:colOff>146050</xdr:colOff>
      <xdr:row>59</xdr:row>
      <xdr:rowOff>196850</xdr:rowOff>
    </xdr:to>
    <xdr:sp macro="" textlink="">
      <xdr:nvSpPr>
        <xdr:cNvPr id="53" name="Oval 30">
          <a:extLst>
            <a:ext uri="{FF2B5EF4-FFF2-40B4-BE49-F238E27FC236}">
              <a16:creationId xmlns:a16="http://schemas.microsoft.com/office/drawing/2014/main" id="{0B8823DD-B652-4CBE-92F3-ECFAF6EA5C5F}"/>
            </a:ext>
          </a:extLst>
        </xdr:cNvPr>
        <xdr:cNvSpPr>
          <a:spLocks noChangeArrowheads="1"/>
        </xdr:cNvSpPr>
      </xdr:nvSpPr>
      <xdr:spPr bwMode="auto">
        <a:xfrm>
          <a:off x="18627090" y="12145010"/>
          <a:ext cx="538480" cy="1905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323850</xdr:colOff>
      <xdr:row>39</xdr:row>
      <xdr:rowOff>165100</xdr:rowOff>
    </xdr:from>
    <xdr:to>
      <xdr:col>24</xdr:col>
      <xdr:colOff>533208</xdr:colOff>
      <xdr:row>56</xdr:row>
      <xdr:rowOff>82561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2FAB0BD0-1658-4537-90EF-57FDA0E1806E}"/>
            </a:ext>
          </a:extLst>
        </xdr:cNvPr>
        <xdr:cNvSpPr/>
      </xdr:nvSpPr>
      <xdr:spPr>
        <a:xfrm>
          <a:off x="19343370" y="8188960"/>
          <a:ext cx="209358" cy="3415041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63500</xdr:colOff>
      <xdr:row>40</xdr:row>
      <xdr:rowOff>146050</xdr:rowOff>
    </xdr:from>
    <xdr:to>
      <xdr:col>24</xdr:col>
      <xdr:colOff>520700</xdr:colOff>
      <xdr:row>40</xdr:row>
      <xdr:rowOff>152400</xdr:rowOff>
    </xdr:to>
    <xdr:sp macro="" textlink="">
      <xdr:nvSpPr>
        <xdr:cNvPr id="55" name="Line 73">
          <a:extLst>
            <a:ext uri="{FF2B5EF4-FFF2-40B4-BE49-F238E27FC236}">
              <a16:creationId xmlns:a16="http://schemas.microsoft.com/office/drawing/2014/main" id="{FCAC2E19-71C4-44FD-B749-D79A8ED60D5B}"/>
            </a:ext>
          </a:extLst>
        </xdr:cNvPr>
        <xdr:cNvSpPr>
          <a:spLocks noChangeShapeType="1"/>
        </xdr:cNvSpPr>
      </xdr:nvSpPr>
      <xdr:spPr bwMode="auto">
        <a:xfrm flipV="1">
          <a:off x="10365740" y="8375650"/>
          <a:ext cx="9174480" cy="63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527050</xdr:colOff>
      <xdr:row>4</xdr:row>
      <xdr:rowOff>69850</xdr:rowOff>
    </xdr:from>
    <xdr:to>
      <xdr:col>17</xdr:col>
      <xdr:colOff>774700</xdr:colOff>
      <xdr:row>5</xdr:row>
      <xdr:rowOff>0</xdr:rowOff>
    </xdr:to>
    <xdr:sp macro="" textlink="">
      <xdr:nvSpPr>
        <xdr:cNvPr id="56" name="Oval 12">
          <a:extLst>
            <a:ext uri="{FF2B5EF4-FFF2-40B4-BE49-F238E27FC236}">
              <a16:creationId xmlns:a16="http://schemas.microsoft.com/office/drawing/2014/main" id="{FC1C6B5D-6D66-4EA7-B42F-F0843DE1BFF4}"/>
            </a:ext>
          </a:extLst>
        </xdr:cNvPr>
        <xdr:cNvSpPr>
          <a:spLocks noChangeArrowheads="1"/>
        </xdr:cNvSpPr>
      </xdr:nvSpPr>
      <xdr:spPr bwMode="auto">
        <a:xfrm>
          <a:off x="13999210" y="892810"/>
          <a:ext cx="247650" cy="1358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69850</xdr:rowOff>
    </xdr:from>
    <xdr:to>
      <xdr:col>17</xdr:col>
      <xdr:colOff>622300</xdr:colOff>
      <xdr:row>5</xdr:row>
      <xdr:rowOff>177800</xdr:rowOff>
    </xdr:to>
    <xdr:sp macro="" textlink="">
      <xdr:nvSpPr>
        <xdr:cNvPr id="57" name="Oval 12">
          <a:extLst>
            <a:ext uri="{FF2B5EF4-FFF2-40B4-BE49-F238E27FC236}">
              <a16:creationId xmlns:a16="http://schemas.microsoft.com/office/drawing/2014/main" id="{7D2810E4-F0A2-4484-BAC5-722177C1B44E}"/>
            </a:ext>
          </a:extLst>
        </xdr:cNvPr>
        <xdr:cNvSpPr>
          <a:spLocks noChangeArrowheads="1"/>
        </xdr:cNvSpPr>
      </xdr:nvSpPr>
      <xdr:spPr bwMode="auto">
        <a:xfrm>
          <a:off x="13472160" y="687070"/>
          <a:ext cx="622300" cy="5194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628650</xdr:colOff>
      <xdr:row>4</xdr:row>
      <xdr:rowOff>25400</xdr:rowOff>
    </xdr:from>
    <xdr:to>
      <xdr:col>10</xdr:col>
      <xdr:colOff>368300</xdr:colOff>
      <xdr:row>7</xdr:row>
      <xdr:rowOff>6308</xdr:rowOff>
    </xdr:to>
    <xdr:sp macro="" textlink="">
      <xdr:nvSpPr>
        <xdr:cNvPr id="58" name="線吹き出し 1 (枠付き) 64">
          <a:extLst>
            <a:ext uri="{FF2B5EF4-FFF2-40B4-BE49-F238E27FC236}">
              <a16:creationId xmlns:a16="http://schemas.microsoft.com/office/drawing/2014/main" id="{0754EC89-3EFA-4D68-B740-CFA75C7A42D3}"/>
            </a:ext>
          </a:extLst>
        </xdr:cNvPr>
        <xdr:cNvSpPr/>
      </xdr:nvSpPr>
      <xdr:spPr>
        <a:xfrm>
          <a:off x="7760970" y="848360"/>
          <a:ext cx="532130" cy="598128"/>
        </a:xfrm>
        <a:prstGeom prst="borderCallout1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直接入力も可</a:t>
          </a:r>
        </a:p>
      </xdr:txBody>
    </xdr:sp>
    <xdr:clientData/>
  </xdr:twoCellAnchor>
  <xdr:twoCellAnchor>
    <xdr:from>
      <xdr:col>16</xdr:col>
      <xdr:colOff>165100</xdr:colOff>
      <xdr:row>35</xdr:row>
      <xdr:rowOff>127000</xdr:rowOff>
    </xdr:from>
    <xdr:to>
      <xdr:col>16</xdr:col>
      <xdr:colOff>774700</xdr:colOff>
      <xdr:row>38</xdr:row>
      <xdr:rowOff>44450</xdr:rowOff>
    </xdr:to>
    <xdr:sp macro="" textlink="">
      <xdr:nvSpPr>
        <xdr:cNvPr id="59" name="Oval 12">
          <a:extLst>
            <a:ext uri="{FF2B5EF4-FFF2-40B4-BE49-F238E27FC236}">
              <a16:creationId xmlns:a16="http://schemas.microsoft.com/office/drawing/2014/main" id="{E46A8C9F-DEF6-4B4B-A5E9-84F9ADC72877}"/>
            </a:ext>
          </a:extLst>
        </xdr:cNvPr>
        <xdr:cNvSpPr>
          <a:spLocks noChangeArrowheads="1"/>
        </xdr:cNvSpPr>
      </xdr:nvSpPr>
      <xdr:spPr bwMode="auto">
        <a:xfrm>
          <a:off x="12844780" y="7327900"/>
          <a:ext cx="609600" cy="5346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406400</xdr:colOff>
      <xdr:row>28</xdr:row>
      <xdr:rowOff>25400</xdr:rowOff>
    </xdr:from>
    <xdr:to>
      <xdr:col>16</xdr:col>
      <xdr:colOff>215900</xdr:colOff>
      <xdr:row>30</xdr:row>
      <xdr:rowOff>152400</xdr:rowOff>
    </xdr:to>
    <xdr:sp macro="" textlink="">
      <xdr:nvSpPr>
        <xdr:cNvPr id="60" name="Oval 12">
          <a:extLst>
            <a:ext uri="{FF2B5EF4-FFF2-40B4-BE49-F238E27FC236}">
              <a16:creationId xmlns:a16="http://schemas.microsoft.com/office/drawing/2014/main" id="{F046010A-D410-4AAD-B644-772C8A2C93DA}"/>
            </a:ext>
          </a:extLst>
        </xdr:cNvPr>
        <xdr:cNvSpPr>
          <a:spLocks noChangeArrowheads="1"/>
        </xdr:cNvSpPr>
      </xdr:nvSpPr>
      <xdr:spPr bwMode="auto">
        <a:xfrm>
          <a:off x="12293600" y="5786120"/>
          <a:ext cx="601980" cy="5384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469900</xdr:colOff>
      <xdr:row>2</xdr:row>
      <xdr:rowOff>171450</xdr:rowOff>
    </xdr:from>
    <xdr:to>
      <xdr:col>13</xdr:col>
      <xdr:colOff>266700</xdr:colOff>
      <xdr:row>5</xdr:row>
      <xdr:rowOff>69850</xdr:rowOff>
    </xdr:to>
    <xdr:sp macro="" textlink="">
      <xdr:nvSpPr>
        <xdr:cNvPr id="61" name="Oval 12">
          <a:extLst>
            <a:ext uri="{FF2B5EF4-FFF2-40B4-BE49-F238E27FC236}">
              <a16:creationId xmlns:a16="http://schemas.microsoft.com/office/drawing/2014/main" id="{F703412A-1DA5-4C30-9B42-765677466BC8}"/>
            </a:ext>
          </a:extLst>
        </xdr:cNvPr>
        <xdr:cNvSpPr>
          <a:spLocks noChangeArrowheads="1"/>
        </xdr:cNvSpPr>
      </xdr:nvSpPr>
      <xdr:spPr bwMode="auto">
        <a:xfrm>
          <a:off x="9979660" y="582930"/>
          <a:ext cx="589280" cy="51562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590550</xdr:colOff>
      <xdr:row>6</xdr:row>
      <xdr:rowOff>0</xdr:rowOff>
    </xdr:from>
    <xdr:to>
      <xdr:col>13</xdr:col>
      <xdr:colOff>400050</xdr:colOff>
      <xdr:row>8</xdr:row>
      <xdr:rowOff>133350</xdr:rowOff>
    </xdr:to>
    <xdr:sp macro="" textlink="">
      <xdr:nvSpPr>
        <xdr:cNvPr id="62" name="Oval 12">
          <a:extLst>
            <a:ext uri="{FF2B5EF4-FFF2-40B4-BE49-F238E27FC236}">
              <a16:creationId xmlns:a16="http://schemas.microsoft.com/office/drawing/2014/main" id="{E1050033-F203-49D3-B903-7551804DFDE8}"/>
            </a:ext>
          </a:extLst>
        </xdr:cNvPr>
        <xdr:cNvSpPr>
          <a:spLocks noChangeArrowheads="1"/>
        </xdr:cNvSpPr>
      </xdr:nvSpPr>
      <xdr:spPr bwMode="auto">
        <a:xfrm>
          <a:off x="10100310" y="1234440"/>
          <a:ext cx="601980" cy="5448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806450</xdr:colOff>
      <xdr:row>30</xdr:row>
      <xdr:rowOff>165100</xdr:rowOff>
    </xdr:from>
    <xdr:to>
      <xdr:col>19</xdr:col>
      <xdr:colOff>603250</xdr:colOff>
      <xdr:row>33</xdr:row>
      <xdr:rowOff>82550</xdr:rowOff>
    </xdr:to>
    <xdr:sp macro="" textlink="">
      <xdr:nvSpPr>
        <xdr:cNvPr id="63" name="Oval 12">
          <a:extLst>
            <a:ext uri="{FF2B5EF4-FFF2-40B4-BE49-F238E27FC236}">
              <a16:creationId xmlns:a16="http://schemas.microsoft.com/office/drawing/2014/main" id="{C07834ED-A467-4E1F-8899-CBEBD0CE2D60}"/>
            </a:ext>
          </a:extLst>
        </xdr:cNvPr>
        <xdr:cNvSpPr>
          <a:spLocks noChangeArrowheads="1"/>
        </xdr:cNvSpPr>
      </xdr:nvSpPr>
      <xdr:spPr bwMode="auto">
        <a:xfrm>
          <a:off x="15055850" y="6337300"/>
          <a:ext cx="604520" cy="5346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25400</xdr:colOff>
      <xdr:row>35</xdr:row>
      <xdr:rowOff>146050</xdr:rowOff>
    </xdr:from>
    <xdr:to>
      <xdr:col>19</xdr:col>
      <xdr:colOff>635000</xdr:colOff>
      <xdr:row>38</xdr:row>
      <xdr:rowOff>69850</xdr:rowOff>
    </xdr:to>
    <xdr:sp macro="" textlink="">
      <xdr:nvSpPr>
        <xdr:cNvPr id="64" name="Oval 12">
          <a:extLst>
            <a:ext uri="{FF2B5EF4-FFF2-40B4-BE49-F238E27FC236}">
              <a16:creationId xmlns:a16="http://schemas.microsoft.com/office/drawing/2014/main" id="{100F286E-92F9-43E6-AE2B-C4F483092C68}"/>
            </a:ext>
          </a:extLst>
        </xdr:cNvPr>
        <xdr:cNvSpPr>
          <a:spLocks noChangeArrowheads="1"/>
        </xdr:cNvSpPr>
      </xdr:nvSpPr>
      <xdr:spPr bwMode="auto">
        <a:xfrm>
          <a:off x="15082520" y="7346950"/>
          <a:ext cx="609600" cy="54102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730250</xdr:colOff>
      <xdr:row>36</xdr:row>
      <xdr:rowOff>6350</xdr:rowOff>
    </xdr:from>
    <xdr:to>
      <xdr:col>28</xdr:col>
      <xdr:colOff>469900</xdr:colOff>
      <xdr:row>37</xdr:row>
      <xdr:rowOff>107950</xdr:rowOff>
    </xdr:to>
    <xdr:sp macro="" textlink="">
      <xdr:nvSpPr>
        <xdr:cNvPr id="65" name="Oval 12">
          <a:extLst>
            <a:ext uri="{FF2B5EF4-FFF2-40B4-BE49-F238E27FC236}">
              <a16:creationId xmlns:a16="http://schemas.microsoft.com/office/drawing/2014/main" id="{54BCB8F9-C1C5-4BA2-8B9F-92F80CF081EC}"/>
            </a:ext>
          </a:extLst>
        </xdr:cNvPr>
        <xdr:cNvSpPr>
          <a:spLocks noChangeArrowheads="1"/>
        </xdr:cNvSpPr>
      </xdr:nvSpPr>
      <xdr:spPr bwMode="auto">
        <a:xfrm>
          <a:off x="20542250" y="7412990"/>
          <a:ext cx="2117090" cy="3073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387350</xdr:colOff>
      <xdr:row>45</xdr:row>
      <xdr:rowOff>107950</xdr:rowOff>
    </xdr:from>
    <xdr:to>
      <xdr:col>16</xdr:col>
      <xdr:colOff>184150</xdr:colOff>
      <xdr:row>48</xdr:row>
      <xdr:rowOff>38100</xdr:rowOff>
    </xdr:to>
    <xdr:sp macro="" textlink="">
      <xdr:nvSpPr>
        <xdr:cNvPr id="66" name="Oval 12">
          <a:extLst>
            <a:ext uri="{FF2B5EF4-FFF2-40B4-BE49-F238E27FC236}">
              <a16:creationId xmlns:a16="http://schemas.microsoft.com/office/drawing/2014/main" id="{C22BE2C9-2B4C-4253-B8DF-D0D9A3CF04CE}"/>
            </a:ext>
          </a:extLst>
        </xdr:cNvPr>
        <xdr:cNvSpPr>
          <a:spLocks noChangeArrowheads="1"/>
        </xdr:cNvSpPr>
      </xdr:nvSpPr>
      <xdr:spPr bwMode="auto">
        <a:xfrm>
          <a:off x="12274550" y="9366250"/>
          <a:ext cx="589280" cy="5473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768350</xdr:colOff>
      <xdr:row>45</xdr:row>
      <xdr:rowOff>146050</xdr:rowOff>
    </xdr:from>
    <xdr:to>
      <xdr:col>18</xdr:col>
      <xdr:colOff>565150</xdr:colOff>
      <xdr:row>48</xdr:row>
      <xdr:rowOff>69850</xdr:rowOff>
    </xdr:to>
    <xdr:sp macro="" textlink="">
      <xdr:nvSpPr>
        <xdr:cNvPr id="67" name="Oval 12">
          <a:extLst>
            <a:ext uri="{FF2B5EF4-FFF2-40B4-BE49-F238E27FC236}">
              <a16:creationId xmlns:a16="http://schemas.microsoft.com/office/drawing/2014/main" id="{7F2AB66F-8759-414B-8BA1-5BC997F12834}"/>
            </a:ext>
          </a:extLst>
        </xdr:cNvPr>
        <xdr:cNvSpPr>
          <a:spLocks noChangeArrowheads="1"/>
        </xdr:cNvSpPr>
      </xdr:nvSpPr>
      <xdr:spPr bwMode="auto">
        <a:xfrm>
          <a:off x="14240510" y="9404350"/>
          <a:ext cx="589280" cy="54102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101600</xdr:colOff>
      <xdr:row>59</xdr:row>
      <xdr:rowOff>63500</xdr:rowOff>
    </xdr:from>
    <xdr:to>
      <xdr:col>20</xdr:col>
      <xdr:colOff>654050</xdr:colOff>
      <xdr:row>60</xdr:row>
      <xdr:rowOff>146050</xdr:rowOff>
    </xdr:to>
    <xdr:sp macro="" textlink="">
      <xdr:nvSpPr>
        <xdr:cNvPr id="68" name="Oval 12">
          <a:extLst>
            <a:ext uri="{FF2B5EF4-FFF2-40B4-BE49-F238E27FC236}">
              <a16:creationId xmlns:a16="http://schemas.microsoft.com/office/drawing/2014/main" id="{93D5AF1C-B339-48B6-A4CE-BEF4D2D55F8D}"/>
            </a:ext>
          </a:extLst>
        </xdr:cNvPr>
        <xdr:cNvSpPr>
          <a:spLocks noChangeArrowheads="1"/>
        </xdr:cNvSpPr>
      </xdr:nvSpPr>
      <xdr:spPr bwMode="auto">
        <a:xfrm>
          <a:off x="14366240" y="12202160"/>
          <a:ext cx="2137410" cy="2882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622300</xdr:colOff>
      <xdr:row>25</xdr:row>
      <xdr:rowOff>165100</xdr:rowOff>
    </xdr:from>
    <xdr:to>
      <xdr:col>29</xdr:col>
      <xdr:colOff>298450</xdr:colOff>
      <xdr:row>27</xdr:row>
      <xdr:rowOff>107950</xdr:rowOff>
    </xdr:to>
    <xdr:sp macro="" textlink="">
      <xdr:nvSpPr>
        <xdr:cNvPr id="69" name="Oval 12">
          <a:extLst>
            <a:ext uri="{FF2B5EF4-FFF2-40B4-BE49-F238E27FC236}">
              <a16:creationId xmlns:a16="http://schemas.microsoft.com/office/drawing/2014/main" id="{717DB678-FA0F-44FB-9F13-8CB4C412D8A9}"/>
            </a:ext>
          </a:extLst>
        </xdr:cNvPr>
        <xdr:cNvSpPr>
          <a:spLocks noChangeArrowheads="1"/>
        </xdr:cNvSpPr>
      </xdr:nvSpPr>
      <xdr:spPr bwMode="auto">
        <a:xfrm>
          <a:off x="22811740" y="5308600"/>
          <a:ext cx="468630" cy="3543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666750</xdr:colOff>
      <xdr:row>8</xdr:row>
      <xdr:rowOff>209550</xdr:rowOff>
    </xdr:from>
    <xdr:ext cx="3416300" cy="3100070"/>
    <xdr:pic>
      <xdr:nvPicPr>
        <xdr:cNvPr id="70" name="Picture 267">
          <a:extLst>
            <a:ext uri="{FF2B5EF4-FFF2-40B4-BE49-F238E27FC236}">
              <a16:creationId xmlns:a16="http://schemas.microsoft.com/office/drawing/2014/main" id="{F4060DD8-A246-4267-A608-41C07E133A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1847850"/>
          <a:ext cx="3416300" cy="310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635000</xdr:colOff>
      <xdr:row>11</xdr:row>
      <xdr:rowOff>63500</xdr:rowOff>
    </xdr:from>
    <xdr:to>
      <xdr:col>16</xdr:col>
      <xdr:colOff>444500</xdr:colOff>
      <xdr:row>13</xdr:row>
      <xdr:rowOff>190500</xdr:rowOff>
    </xdr:to>
    <xdr:sp macro="" textlink="">
      <xdr:nvSpPr>
        <xdr:cNvPr id="71" name="Oval 12">
          <a:extLst>
            <a:ext uri="{FF2B5EF4-FFF2-40B4-BE49-F238E27FC236}">
              <a16:creationId xmlns:a16="http://schemas.microsoft.com/office/drawing/2014/main" id="{5CE51BAC-1F94-4611-9D7D-5740FF0DBBE0}"/>
            </a:ext>
          </a:extLst>
        </xdr:cNvPr>
        <xdr:cNvSpPr>
          <a:spLocks noChangeArrowheads="1"/>
        </xdr:cNvSpPr>
      </xdr:nvSpPr>
      <xdr:spPr bwMode="auto">
        <a:xfrm>
          <a:off x="12522200" y="2326640"/>
          <a:ext cx="601980" cy="5384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647700</xdr:colOff>
      <xdr:row>14</xdr:row>
      <xdr:rowOff>190500</xdr:rowOff>
    </xdr:from>
    <xdr:to>
      <xdr:col>17</xdr:col>
      <xdr:colOff>482600</xdr:colOff>
      <xdr:row>16</xdr:row>
      <xdr:rowOff>38100</xdr:rowOff>
    </xdr:to>
    <xdr:sp macro="" textlink="">
      <xdr:nvSpPr>
        <xdr:cNvPr id="72" name="Oval 20">
          <a:extLst>
            <a:ext uri="{FF2B5EF4-FFF2-40B4-BE49-F238E27FC236}">
              <a16:creationId xmlns:a16="http://schemas.microsoft.com/office/drawing/2014/main" id="{2F637E7C-8F34-4CF4-9D09-A4EF9A4D2649}"/>
            </a:ext>
          </a:extLst>
        </xdr:cNvPr>
        <xdr:cNvSpPr>
          <a:spLocks noChangeArrowheads="1"/>
        </xdr:cNvSpPr>
      </xdr:nvSpPr>
      <xdr:spPr bwMode="auto">
        <a:xfrm>
          <a:off x="12534900" y="3070860"/>
          <a:ext cx="1419860" cy="2590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298450</xdr:colOff>
      <xdr:row>14</xdr:row>
      <xdr:rowOff>139700</xdr:rowOff>
    </xdr:from>
    <xdr:to>
      <xdr:col>18</xdr:col>
      <xdr:colOff>95250</xdr:colOff>
      <xdr:row>17</xdr:row>
      <xdr:rowOff>57150</xdr:rowOff>
    </xdr:to>
    <xdr:sp macro="" textlink="">
      <xdr:nvSpPr>
        <xdr:cNvPr id="73" name="Oval 12">
          <a:extLst>
            <a:ext uri="{FF2B5EF4-FFF2-40B4-BE49-F238E27FC236}">
              <a16:creationId xmlns:a16="http://schemas.microsoft.com/office/drawing/2014/main" id="{09C7A7CD-0B87-4CA5-92F9-B1F10CB25C47}"/>
            </a:ext>
          </a:extLst>
        </xdr:cNvPr>
        <xdr:cNvSpPr>
          <a:spLocks noChangeArrowheads="1"/>
        </xdr:cNvSpPr>
      </xdr:nvSpPr>
      <xdr:spPr bwMode="auto">
        <a:xfrm>
          <a:off x="13770610" y="3020060"/>
          <a:ext cx="589280" cy="5346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76200</xdr:colOff>
      <xdr:row>18</xdr:row>
      <xdr:rowOff>146050</xdr:rowOff>
    </xdr:from>
    <xdr:to>
      <xdr:col>20</xdr:col>
      <xdr:colOff>139700</xdr:colOff>
      <xdr:row>21</xdr:row>
      <xdr:rowOff>0</xdr:rowOff>
    </xdr:to>
    <xdr:sp macro="" textlink="">
      <xdr:nvSpPr>
        <xdr:cNvPr id="74" name="Oval 20">
          <a:extLst>
            <a:ext uri="{FF2B5EF4-FFF2-40B4-BE49-F238E27FC236}">
              <a16:creationId xmlns:a16="http://schemas.microsoft.com/office/drawing/2014/main" id="{D3A58FEB-DB0F-4B4B-8D75-3CF134010682}"/>
            </a:ext>
          </a:extLst>
        </xdr:cNvPr>
        <xdr:cNvSpPr>
          <a:spLocks noChangeArrowheads="1"/>
        </xdr:cNvSpPr>
      </xdr:nvSpPr>
      <xdr:spPr bwMode="auto">
        <a:xfrm>
          <a:off x="13548360" y="3849370"/>
          <a:ext cx="2440940" cy="4711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22</xdr:col>
      <xdr:colOff>139700</xdr:colOff>
      <xdr:row>25</xdr:row>
      <xdr:rowOff>114300</xdr:rowOff>
    </xdr:from>
    <xdr:ext cx="2802890" cy="2499360"/>
    <xdr:pic>
      <xdr:nvPicPr>
        <xdr:cNvPr id="75" name="Picture 269">
          <a:extLst>
            <a:ext uri="{FF2B5EF4-FFF2-40B4-BE49-F238E27FC236}">
              <a16:creationId xmlns:a16="http://schemas.microsoft.com/office/drawing/2014/main" id="{FB940EEE-284C-4BBE-BC29-334F05679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74260" y="5257800"/>
          <a:ext cx="2802890" cy="2499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25</xdr:col>
      <xdr:colOff>590550</xdr:colOff>
      <xdr:row>27</xdr:row>
      <xdr:rowOff>120650</xdr:rowOff>
    </xdr:from>
    <xdr:to>
      <xdr:col>25</xdr:col>
      <xdr:colOff>793750</xdr:colOff>
      <xdr:row>27</xdr:row>
      <xdr:rowOff>120650</xdr:rowOff>
    </xdr:to>
    <xdr:sp macro="" textlink="">
      <xdr:nvSpPr>
        <xdr:cNvPr id="76" name="Line 23">
          <a:extLst>
            <a:ext uri="{FF2B5EF4-FFF2-40B4-BE49-F238E27FC236}">
              <a16:creationId xmlns:a16="http://schemas.microsoft.com/office/drawing/2014/main" id="{8D752185-D096-4ECA-AE05-0FD01AD618FF}"/>
            </a:ext>
          </a:extLst>
        </xdr:cNvPr>
        <xdr:cNvSpPr>
          <a:spLocks noChangeShapeType="1"/>
        </xdr:cNvSpPr>
      </xdr:nvSpPr>
      <xdr:spPr bwMode="auto">
        <a:xfrm>
          <a:off x="20402550" y="567563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9</xdr:col>
      <xdr:colOff>114300</xdr:colOff>
      <xdr:row>4</xdr:row>
      <xdr:rowOff>165100</xdr:rowOff>
    </xdr:from>
    <xdr:ext cx="406400" cy="1027430"/>
    <xdr:pic>
      <xdr:nvPicPr>
        <xdr:cNvPr id="77" name="Picture 186">
          <a:extLst>
            <a:ext uri="{FF2B5EF4-FFF2-40B4-BE49-F238E27FC236}">
              <a16:creationId xmlns:a16="http://schemas.microsoft.com/office/drawing/2014/main" id="{0042DD45-A88D-4C1F-B062-9ED2F9ABF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988060"/>
          <a:ext cx="406400" cy="1027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508000</xdr:colOff>
      <xdr:row>0</xdr:row>
      <xdr:rowOff>190500</xdr:rowOff>
    </xdr:from>
    <xdr:ext cx="2947670" cy="1230630"/>
    <xdr:pic>
      <xdr:nvPicPr>
        <xdr:cNvPr id="78" name="Picture 184">
          <a:extLst>
            <a:ext uri="{FF2B5EF4-FFF2-40B4-BE49-F238E27FC236}">
              <a16:creationId xmlns:a16="http://schemas.microsoft.com/office/drawing/2014/main" id="{3CA3F61C-EEC6-4A06-A6D3-D13950C13E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5200" y="190500"/>
          <a:ext cx="2947670" cy="1230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10</xdr:col>
      <xdr:colOff>361950</xdr:colOff>
      <xdr:row>1</xdr:row>
      <xdr:rowOff>171450</xdr:rowOff>
    </xdr:from>
    <xdr:ext cx="976630" cy="518160"/>
    <xdr:pic>
      <xdr:nvPicPr>
        <xdr:cNvPr id="79" name="Picture 7">
          <a:extLst>
            <a:ext uri="{FF2B5EF4-FFF2-40B4-BE49-F238E27FC236}">
              <a16:creationId xmlns:a16="http://schemas.microsoft.com/office/drawing/2014/main" id="{6D92362B-0FCE-4642-B0F9-594508E6EA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377190"/>
          <a:ext cx="97663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63500</xdr:colOff>
      <xdr:row>2</xdr:row>
      <xdr:rowOff>63500</xdr:rowOff>
    </xdr:from>
    <xdr:to>
      <xdr:col>10</xdr:col>
      <xdr:colOff>266700</xdr:colOff>
      <xdr:row>2</xdr:row>
      <xdr:rowOff>63500</xdr:rowOff>
    </xdr:to>
    <xdr:sp macro="" textlink="">
      <xdr:nvSpPr>
        <xdr:cNvPr id="80" name="Line 21">
          <a:extLst>
            <a:ext uri="{FF2B5EF4-FFF2-40B4-BE49-F238E27FC236}">
              <a16:creationId xmlns:a16="http://schemas.microsoft.com/office/drawing/2014/main" id="{9A7CA019-100F-4AB7-8A0F-564284A16510}"/>
            </a:ext>
          </a:extLst>
        </xdr:cNvPr>
        <xdr:cNvSpPr>
          <a:spLocks noChangeShapeType="1"/>
        </xdr:cNvSpPr>
      </xdr:nvSpPr>
      <xdr:spPr bwMode="auto">
        <a:xfrm>
          <a:off x="7988300" y="47498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222250</xdr:colOff>
      <xdr:row>3</xdr:row>
      <xdr:rowOff>133350</xdr:rowOff>
    </xdr:from>
    <xdr:to>
      <xdr:col>15</xdr:col>
      <xdr:colOff>425450</xdr:colOff>
      <xdr:row>3</xdr:row>
      <xdr:rowOff>133350</xdr:rowOff>
    </xdr:to>
    <xdr:sp macro="" textlink="">
      <xdr:nvSpPr>
        <xdr:cNvPr id="81" name="Line 23">
          <a:extLst>
            <a:ext uri="{FF2B5EF4-FFF2-40B4-BE49-F238E27FC236}">
              <a16:creationId xmlns:a16="http://schemas.microsoft.com/office/drawing/2014/main" id="{794243C2-D111-40BE-BB24-92C71D75C906}"/>
            </a:ext>
          </a:extLst>
        </xdr:cNvPr>
        <xdr:cNvSpPr>
          <a:spLocks noChangeShapeType="1"/>
        </xdr:cNvSpPr>
      </xdr:nvSpPr>
      <xdr:spPr bwMode="auto">
        <a:xfrm>
          <a:off x="12109450" y="75057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158750</xdr:colOff>
      <xdr:row>16</xdr:row>
      <xdr:rowOff>107950</xdr:rowOff>
    </xdr:from>
    <xdr:to>
      <xdr:col>8</xdr:col>
      <xdr:colOff>444500</xdr:colOff>
      <xdr:row>18</xdr:row>
      <xdr:rowOff>190500</xdr:rowOff>
    </xdr:to>
    <xdr:sp macro="" textlink="">
      <xdr:nvSpPr>
        <xdr:cNvPr id="82" name="Oval 27">
          <a:extLst>
            <a:ext uri="{FF2B5EF4-FFF2-40B4-BE49-F238E27FC236}">
              <a16:creationId xmlns:a16="http://schemas.microsoft.com/office/drawing/2014/main" id="{D8D4A794-8073-4FF5-BCE8-9CA1722FC625}"/>
            </a:ext>
          </a:extLst>
        </xdr:cNvPr>
        <xdr:cNvSpPr>
          <a:spLocks noChangeArrowheads="1"/>
        </xdr:cNvSpPr>
      </xdr:nvSpPr>
      <xdr:spPr bwMode="auto">
        <a:xfrm>
          <a:off x="6498590" y="3399790"/>
          <a:ext cx="285750" cy="4940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139700</xdr:colOff>
      <xdr:row>30</xdr:row>
      <xdr:rowOff>139700</xdr:rowOff>
    </xdr:from>
    <xdr:to>
      <xdr:col>17</xdr:col>
      <xdr:colOff>501650</xdr:colOff>
      <xdr:row>31</xdr:row>
      <xdr:rowOff>171450</xdr:rowOff>
    </xdr:to>
    <xdr:sp macro="" textlink="">
      <xdr:nvSpPr>
        <xdr:cNvPr id="83" name="Oval 40">
          <a:extLst>
            <a:ext uri="{FF2B5EF4-FFF2-40B4-BE49-F238E27FC236}">
              <a16:creationId xmlns:a16="http://schemas.microsoft.com/office/drawing/2014/main" id="{E7799E85-93A3-4B88-AB96-F4A0FE85C824}"/>
            </a:ext>
          </a:extLst>
        </xdr:cNvPr>
        <xdr:cNvSpPr>
          <a:spLocks noChangeArrowheads="1"/>
        </xdr:cNvSpPr>
      </xdr:nvSpPr>
      <xdr:spPr bwMode="auto">
        <a:xfrm>
          <a:off x="12819380" y="6311900"/>
          <a:ext cx="1154430" cy="2374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12700</xdr:colOff>
      <xdr:row>46</xdr:row>
      <xdr:rowOff>171450</xdr:rowOff>
    </xdr:from>
    <xdr:to>
      <xdr:col>15</xdr:col>
      <xdr:colOff>431800</xdr:colOff>
      <xdr:row>49</xdr:row>
      <xdr:rowOff>184150</xdr:rowOff>
    </xdr:to>
    <xdr:sp macro="" textlink="">
      <xdr:nvSpPr>
        <xdr:cNvPr id="84" name="Line 46">
          <a:extLst>
            <a:ext uri="{FF2B5EF4-FFF2-40B4-BE49-F238E27FC236}">
              <a16:creationId xmlns:a16="http://schemas.microsoft.com/office/drawing/2014/main" id="{BA50E3AF-838C-4469-BEC3-40BE8785C080}"/>
            </a:ext>
          </a:extLst>
        </xdr:cNvPr>
        <xdr:cNvSpPr>
          <a:spLocks noChangeShapeType="1"/>
        </xdr:cNvSpPr>
      </xdr:nvSpPr>
      <xdr:spPr bwMode="auto">
        <a:xfrm flipV="1">
          <a:off x="10314940" y="9635490"/>
          <a:ext cx="2004060" cy="62992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330200</xdr:colOff>
      <xdr:row>24</xdr:row>
      <xdr:rowOff>152400</xdr:rowOff>
    </xdr:from>
    <xdr:to>
      <xdr:col>23</xdr:col>
      <xdr:colOff>730250</xdr:colOff>
      <xdr:row>28</xdr:row>
      <xdr:rowOff>190500</xdr:rowOff>
    </xdr:to>
    <xdr:sp macro="" textlink="">
      <xdr:nvSpPr>
        <xdr:cNvPr id="85" name="Line 49">
          <a:extLst>
            <a:ext uri="{FF2B5EF4-FFF2-40B4-BE49-F238E27FC236}">
              <a16:creationId xmlns:a16="http://schemas.microsoft.com/office/drawing/2014/main" id="{1D5A3EA0-92EF-47DB-9A87-FA49FA8BD688}"/>
            </a:ext>
          </a:extLst>
        </xdr:cNvPr>
        <xdr:cNvSpPr>
          <a:spLocks noChangeShapeType="1"/>
        </xdr:cNvSpPr>
      </xdr:nvSpPr>
      <xdr:spPr bwMode="auto">
        <a:xfrm>
          <a:off x="18557240" y="5090160"/>
          <a:ext cx="400050" cy="86106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755650</xdr:colOff>
      <xdr:row>52</xdr:row>
      <xdr:rowOff>44450</xdr:rowOff>
    </xdr:from>
    <xdr:to>
      <xdr:col>21</xdr:col>
      <xdr:colOff>146050</xdr:colOff>
      <xdr:row>52</xdr:row>
      <xdr:rowOff>44450</xdr:rowOff>
    </xdr:to>
    <xdr:sp macro="" textlink="">
      <xdr:nvSpPr>
        <xdr:cNvPr id="86" name="Line 55">
          <a:extLst>
            <a:ext uri="{FF2B5EF4-FFF2-40B4-BE49-F238E27FC236}">
              <a16:creationId xmlns:a16="http://schemas.microsoft.com/office/drawing/2014/main" id="{82AD7A42-D433-44FB-9CD6-0A276A8DCBA0}"/>
            </a:ext>
          </a:extLst>
        </xdr:cNvPr>
        <xdr:cNvSpPr>
          <a:spLocks noChangeShapeType="1"/>
        </xdr:cNvSpPr>
      </xdr:nvSpPr>
      <xdr:spPr bwMode="auto">
        <a:xfrm>
          <a:off x="16605250" y="10742930"/>
          <a:ext cx="182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723900</xdr:colOff>
      <xdr:row>53</xdr:row>
      <xdr:rowOff>0</xdr:rowOff>
    </xdr:from>
    <xdr:to>
      <xdr:col>26</xdr:col>
      <xdr:colOff>469900</xdr:colOff>
      <xdr:row>53</xdr:row>
      <xdr:rowOff>190500</xdr:rowOff>
    </xdr:to>
    <xdr:sp macro="" textlink="">
      <xdr:nvSpPr>
        <xdr:cNvPr id="87" name="Oval 77">
          <a:extLst>
            <a:ext uri="{FF2B5EF4-FFF2-40B4-BE49-F238E27FC236}">
              <a16:creationId xmlns:a16="http://schemas.microsoft.com/office/drawing/2014/main" id="{609B6CA6-4BE2-4161-8A16-8EE0502998E5}"/>
            </a:ext>
          </a:extLst>
        </xdr:cNvPr>
        <xdr:cNvSpPr>
          <a:spLocks noChangeArrowheads="1"/>
        </xdr:cNvSpPr>
      </xdr:nvSpPr>
      <xdr:spPr bwMode="auto">
        <a:xfrm>
          <a:off x="20535900" y="10904220"/>
          <a:ext cx="538480" cy="1905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787400</xdr:colOff>
      <xdr:row>44</xdr:row>
      <xdr:rowOff>120650</xdr:rowOff>
    </xdr:from>
    <xdr:to>
      <xdr:col>38</xdr:col>
      <xdr:colOff>247650</xdr:colOff>
      <xdr:row>46</xdr:row>
      <xdr:rowOff>6350</xdr:rowOff>
    </xdr:to>
    <xdr:sp macro="" textlink="">
      <xdr:nvSpPr>
        <xdr:cNvPr id="88" name="Oval 86">
          <a:extLst>
            <a:ext uri="{FF2B5EF4-FFF2-40B4-BE49-F238E27FC236}">
              <a16:creationId xmlns:a16="http://schemas.microsoft.com/office/drawing/2014/main" id="{8C4DD3ED-1994-42C6-BEB3-57974C3B49FF}"/>
            </a:ext>
          </a:extLst>
        </xdr:cNvPr>
        <xdr:cNvSpPr>
          <a:spLocks noChangeArrowheads="1"/>
        </xdr:cNvSpPr>
      </xdr:nvSpPr>
      <xdr:spPr bwMode="auto">
        <a:xfrm>
          <a:off x="29316680" y="9173210"/>
          <a:ext cx="1045210" cy="2971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12700</xdr:colOff>
      <xdr:row>29</xdr:row>
      <xdr:rowOff>120650</xdr:rowOff>
    </xdr:from>
    <xdr:to>
      <xdr:col>21</xdr:col>
      <xdr:colOff>723900</xdr:colOff>
      <xdr:row>30</xdr:row>
      <xdr:rowOff>88900</xdr:rowOff>
    </xdr:to>
    <xdr:sp macro="" textlink="">
      <xdr:nvSpPr>
        <xdr:cNvPr id="89" name="Oval 103">
          <a:extLst>
            <a:ext uri="{FF2B5EF4-FFF2-40B4-BE49-F238E27FC236}">
              <a16:creationId xmlns:a16="http://schemas.microsoft.com/office/drawing/2014/main" id="{30047C20-AF05-4073-826D-08F23001E1F4}"/>
            </a:ext>
          </a:extLst>
        </xdr:cNvPr>
        <xdr:cNvSpPr>
          <a:spLocks noChangeArrowheads="1"/>
        </xdr:cNvSpPr>
      </xdr:nvSpPr>
      <xdr:spPr bwMode="auto">
        <a:xfrm>
          <a:off x="16654780" y="6087110"/>
          <a:ext cx="711200" cy="1739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508000</xdr:colOff>
      <xdr:row>2</xdr:row>
      <xdr:rowOff>38100</xdr:rowOff>
    </xdr:from>
    <xdr:to>
      <xdr:col>14</xdr:col>
      <xdr:colOff>711200</xdr:colOff>
      <xdr:row>2</xdr:row>
      <xdr:rowOff>38100</xdr:rowOff>
    </xdr:to>
    <xdr:sp macro="" textlink="">
      <xdr:nvSpPr>
        <xdr:cNvPr id="90" name="Line 22">
          <a:extLst>
            <a:ext uri="{FF2B5EF4-FFF2-40B4-BE49-F238E27FC236}">
              <a16:creationId xmlns:a16="http://schemas.microsoft.com/office/drawing/2014/main" id="{DBEB1D01-F228-48DC-BF84-58FBFC022822}"/>
            </a:ext>
          </a:extLst>
        </xdr:cNvPr>
        <xdr:cNvSpPr>
          <a:spLocks noChangeShapeType="1"/>
        </xdr:cNvSpPr>
      </xdr:nvSpPr>
      <xdr:spPr bwMode="auto">
        <a:xfrm>
          <a:off x="11602720" y="44958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0</xdr:colOff>
      <xdr:row>1</xdr:row>
      <xdr:rowOff>139700</xdr:rowOff>
    </xdr:from>
    <xdr:ext cx="1583690" cy="393700"/>
    <xdr:pic>
      <xdr:nvPicPr>
        <xdr:cNvPr id="91" name="図 1182">
          <a:extLst>
            <a:ext uri="{FF2B5EF4-FFF2-40B4-BE49-F238E27FC236}">
              <a16:creationId xmlns:a16="http://schemas.microsoft.com/office/drawing/2014/main" id="{E6448FE2-3BFE-4D68-A8F2-B27814172B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40" y="345440"/>
          <a:ext cx="158369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628650</xdr:colOff>
      <xdr:row>2</xdr:row>
      <xdr:rowOff>38100</xdr:rowOff>
    </xdr:from>
    <xdr:to>
      <xdr:col>12</xdr:col>
      <xdr:colOff>19050</xdr:colOff>
      <xdr:row>2</xdr:row>
      <xdr:rowOff>38100</xdr:rowOff>
    </xdr:to>
    <xdr:sp macro="" textlink="">
      <xdr:nvSpPr>
        <xdr:cNvPr id="92" name="Line 21">
          <a:extLst>
            <a:ext uri="{FF2B5EF4-FFF2-40B4-BE49-F238E27FC236}">
              <a16:creationId xmlns:a16="http://schemas.microsoft.com/office/drawing/2014/main" id="{6FD86838-1601-4193-853A-CA19E526A953}"/>
            </a:ext>
          </a:extLst>
        </xdr:cNvPr>
        <xdr:cNvSpPr>
          <a:spLocks noChangeShapeType="1"/>
        </xdr:cNvSpPr>
      </xdr:nvSpPr>
      <xdr:spPr bwMode="auto">
        <a:xfrm>
          <a:off x="9345930" y="449580"/>
          <a:ext cx="182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330200</xdr:colOff>
      <xdr:row>1</xdr:row>
      <xdr:rowOff>88900</xdr:rowOff>
    </xdr:from>
    <xdr:ext cx="3816350" cy="1786890"/>
    <xdr:pic>
      <xdr:nvPicPr>
        <xdr:cNvPr id="93" name="図 97">
          <a:extLst>
            <a:ext uri="{FF2B5EF4-FFF2-40B4-BE49-F238E27FC236}">
              <a16:creationId xmlns:a16="http://schemas.microsoft.com/office/drawing/2014/main" id="{DB376F7C-6B36-4413-894E-C4C1E443BD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294640"/>
          <a:ext cx="3816350" cy="1786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298450</xdr:colOff>
      <xdr:row>8</xdr:row>
      <xdr:rowOff>0</xdr:rowOff>
    </xdr:from>
    <xdr:to>
      <xdr:col>9</xdr:col>
      <xdr:colOff>285750</xdr:colOff>
      <xdr:row>16</xdr:row>
      <xdr:rowOff>107950</xdr:rowOff>
    </xdr:to>
    <xdr:sp macro="" textlink="">
      <xdr:nvSpPr>
        <xdr:cNvPr id="94" name="Line 32">
          <a:extLst>
            <a:ext uri="{FF2B5EF4-FFF2-40B4-BE49-F238E27FC236}">
              <a16:creationId xmlns:a16="http://schemas.microsoft.com/office/drawing/2014/main" id="{21401180-484A-4BC9-9C7D-141FD19825BD}"/>
            </a:ext>
          </a:extLst>
        </xdr:cNvPr>
        <xdr:cNvSpPr>
          <a:spLocks noChangeShapeType="1"/>
        </xdr:cNvSpPr>
      </xdr:nvSpPr>
      <xdr:spPr bwMode="auto">
        <a:xfrm flipV="1">
          <a:off x="6638290" y="1645920"/>
          <a:ext cx="779780" cy="175387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419100</xdr:colOff>
      <xdr:row>8</xdr:row>
      <xdr:rowOff>146050</xdr:rowOff>
    </xdr:from>
    <xdr:ext cx="1616710" cy="264160"/>
    <xdr:pic>
      <xdr:nvPicPr>
        <xdr:cNvPr id="95" name="図 102">
          <a:extLst>
            <a:ext uri="{FF2B5EF4-FFF2-40B4-BE49-F238E27FC236}">
              <a16:creationId xmlns:a16="http://schemas.microsoft.com/office/drawing/2014/main" id="{C8BB9F12-B5DE-40C2-A1F2-292CEA9C25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791970"/>
          <a:ext cx="1616710" cy="264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692150</xdr:colOff>
      <xdr:row>8</xdr:row>
      <xdr:rowOff>171450</xdr:rowOff>
    </xdr:from>
    <xdr:to>
      <xdr:col>11</xdr:col>
      <xdr:colOff>196850</xdr:colOff>
      <xdr:row>9</xdr:row>
      <xdr:rowOff>177800</xdr:rowOff>
    </xdr:to>
    <xdr:sp macro="" textlink="">
      <xdr:nvSpPr>
        <xdr:cNvPr id="96" name="Oval 85">
          <a:extLst>
            <a:ext uri="{FF2B5EF4-FFF2-40B4-BE49-F238E27FC236}">
              <a16:creationId xmlns:a16="http://schemas.microsoft.com/office/drawing/2014/main" id="{F63A8E2D-2D35-4A31-B2ED-88F28CD9B33A}"/>
            </a:ext>
          </a:extLst>
        </xdr:cNvPr>
        <xdr:cNvSpPr>
          <a:spLocks noChangeArrowheads="1"/>
        </xdr:cNvSpPr>
      </xdr:nvSpPr>
      <xdr:spPr bwMode="auto">
        <a:xfrm>
          <a:off x="8616950" y="1817370"/>
          <a:ext cx="297180" cy="2120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63500</xdr:colOff>
      <xdr:row>9</xdr:row>
      <xdr:rowOff>177800</xdr:rowOff>
    </xdr:from>
    <xdr:to>
      <xdr:col>11</xdr:col>
      <xdr:colOff>381000</xdr:colOff>
      <xdr:row>11</xdr:row>
      <xdr:rowOff>69850</xdr:rowOff>
    </xdr:to>
    <xdr:sp macro="" textlink="">
      <xdr:nvSpPr>
        <xdr:cNvPr id="97" name="Line 32">
          <a:extLst>
            <a:ext uri="{FF2B5EF4-FFF2-40B4-BE49-F238E27FC236}">
              <a16:creationId xmlns:a16="http://schemas.microsoft.com/office/drawing/2014/main" id="{A8A966CE-57B7-49EC-A6B1-60BBBC4DE526}"/>
            </a:ext>
          </a:extLst>
        </xdr:cNvPr>
        <xdr:cNvSpPr>
          <a:spLocks noChangeShapeType="1"/>
        </xdr:cNvSpPr>
      </xdr:nvSpPr>
      <xdr:spPr bwMode="auto">
        <a:xfrm flipH="1" flipV="1">
          <a:off x="8780780" y="2029460"/>
          <a:ext cx="317500" cy="30353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82550</xdr:colOff>
      <xdr:row>7</xdr:row>
      <xdr:rowOff>0</xdr:rowOff>
    </xdr:from>
    <xdr:to>
      <xdr:col>9</xdr:col>
      <xdr:colOff>520700</xdr:colOff>
      <xdr:row>8</xdr:row>
      <xdr:rowOff>25400</xdr:rowOff>
    </xdr:to>
    <xdr:sp macro="" textlink="">
      <xdr:nvSpPr>
        <xdr:cNvPr id="98" name="Oval 81">
          <a:extLst>
            <a:ext uri="{FF2B5EF4-FFF2-40B4-BE49-F238E27FC236}">
              <a16:creationId xmlns:a16="http://schemas.microsoft.com/office/drawing/2014/main" id="{336E5BC1-0A11-4215-B614-BB12AA2BACFE}"/>
            </a:ext>
          </a:extLst>
        </xdr:cNvPr>
        <xdr:cNvSpPr>
          <a:spLocks noChangeArrowheads="1"/>
        </xdr:cNvSpPr>
      </xdr:nvSpPr>
      <xdr:spPr bwMode="auto">
        <a:xfrm>
          <a:off x="7214870" y="1440180"/>
          <a:ext cx="438150" cy="2311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508000</xdr:colOff>
      <xdr:row>8</xdr:row>
      <xdr:rowOff>177800</xdr:rowOff>
    </xdr:from>
    <xdr:to>
      <xdr:col>12</xdr:col>
      <xdr:colOff>361950</xdr:colOff>
      <xdr:row>9</xdr:row>
      <xdr:rowOff>171450</xdr:rowOff>
    </xdr:to>
    <xdr:sp macro="" textlink="">
      <xdr:nvSpPr>
        <xdr:cNvPr id="99" name="Oval 81">
          <a:extLst>
            <a:ext uri="{FF2B5EF4-FFF2-40B4-BE49-F238E27FC236}">
              <a16:creationId xmlns:a16="http://schemas.microsoft.com/office/drawing/2014/main" id="{8CAB805D-3E60-4FEE-97F3-74B7721CB6A5}"/>
            </a:ext>
          </a:extLst>
        </xdr:cNvPr>
        <xdr:cNvSpPr>
          <a:spLocks noChangeArrowheads="1"/>
        </xdr:cNvSpPr>
      </xdr:nvSpPr>
      <xdr:spPr bwMode="auto">
        <a:xfrm>
          <a:off x="9225280" y="1823720"/>
          <a:ext cx="646430" cy="1993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304800</xdr:colOff>
      <xdr:row>18</xdr:row>
      <xdr:rowOff>184150</xdr:rowOff>
    </xdr:from>
    <xdr:to>
      <xdr:col>9</xdr:col>
      <xdr:colOff>158750</xdr:colOff>
      <xdr:row>24</xdr:row>
      <xdr:rowOff>184150</xdr:rowOff>
    </xdr:to>
    <xdr:sp macro="" textlink="">
      <xdr:nvSpPr>
        <xdr:cNvPr id="100" name="Line 32">
          <a:extLst>
            <a:ext uri="{FF2B5EF4-FFF2-40B4-BE49-F238E27FC236}">
              <a16:creationId xmlns:a16="http://schemas.microsoft.com/office/drawing/2014/main" id="{72ADDF63-75D5-4AB7-B4F3-82CA3FDDC244}"/>
            </a:ext>
          </a:extLst>
        </xdr:cNvPr>
        <xdr:cNvSpPr>
          <a:spLocks noChangeShapeType="1"/>
        </xdr:cNvSpPr>
      </xdr:nvSpPr>
      <xdr:spPr bwMode="auto">
        <a:xfrm flipH="1" flipV="1">
          <a:off x="6644640" y="3887470"/>
          <a:ext cx="646430" cy="123444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158750</xdr:colOff>
      <xdr:row>24</xdr:row>
      <xdr:rowOff>152400</xdr:rowOff>
    </xdr:from>
    <xdr:to>
      <xdr:col>14</xdr:col>
      <xdr:colOff>736600</xdr:colOff>
      <xdr:row>24</xdr:row>
      <xdr:rowOff>171450</xdr:rowOff>
    </xdr:to>
    <xdr:sp macro="" textlink="">
      <xdr:nvSpPr>
        <xdr:cNvPr id="101" name="Line 32">
          <a:extLst>
            <a:ext uri="{FF2B5EF4-FFF2-40B4-BE49-F238E27FC236}">
              <a16:creationId xmlns:a16="http://schemas.microsoft.com/office/drawing/2014/main" id="{D48CB689-E5B0-4AE2-AABC-6B6E63691FA8}"/>
            </a:ext>
          </a:extLst>
        </xdr:cNvPr>
        <xdr:cNvSpPr>
          <a:spLocks noChangeShapeType="1"/>
        </xdr:cNvSpPr>
      </xdr:nvSpPr>
      <xdr:spPr bwMode="auto">
        <a:xfrm flipV="1">
          <a:off x="7291070" y="5090160"/>
          <a:ext cx="4540250" cy="190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482600</xdr:colOff>
      <xdr:row>28</xdr:row>
      <xdr:rowOff>38100</xdr:rowOff>
    </xdr:from>
    <xdr:ext cx="2078990" cy="2063750"/>
    <xdr:pic>
      <xdr:nvPicPr>
        <xdr:cNvPr id="102" name="図 124">
          <a:extLst>
            <a:ext uri="{FF2B5EF4-FFF2-40B4-BE49-F238E27FC236}">
              <a16:creationId xmlns:a16="http://schemas.microsoft.com/office/drawing/2014/main" id="{7CD848AC-AB1F-42F7-B629-30CE9AAE43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9800" y="5798820"/>
          <a:ext cx="2078990" cy="206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24</xdr:col>
      <xdr:colOff>444500</xdr:colOff>
      <xdr:row>40</xdr:row>
      <xdr:rowOff>44450</xdr:rowOff>
    </xdr:from>
    <xdr:ext cx="2498090" cy="3280410"/>
    <xdr:pic>
      <xdr:nvPicPr>
        <xdr:cNvPr id="103" name="図 128">
          <a:extLst>
            <a:ext uri="{FF2B5EF4-FFF2-40B4-BE49-F238E27FC236}">
              <a16:creationId xmlns:a16="http://schemas.microsoft.com/office/drawing/2014/main" id="{A193B429-3D01-412E-8F88-D35DF666EE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4020" y="8274050"/>
          <a:ext cx="2498090" cy="328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26</xdr:col>
      <xdr:colOff>342900</xdr:colOff>
      <xdr:row>41</xdr:row>
      <xdr:rowOff>19050</xdr:rowOff>
    </xdr:from>
    <xdr:to>
      <xdr:col>27</xdr:col>
      <xdr:colOff>95250</xdr:colOff>
      <xdr:row>41</xdr:row>
      <xdr:rowOff>209550</xdr:rowOff>
    </xdr:to>
    <xdr:sp macro="" textlink="">
      <xdr:nvSpPr>
        <xdr:cNvPr id="104" name="Oval 78">
          <a:extLst>
            <a:ext uri="{FF2B5EF4-FFF2-40B4-BE49-F238E27FC236}">
              <a16:creationId xmlns:a16="http://schemas.microsoft.com/office/drawing/2014/main" id="{EE9B13A8-5851-406B-8E6B-65D75F54F21C}"/>
            </a:ext>
          </a:extLst>
        </xdr:cNvPr>
        <xdr:cNvSpPr>
          <a:spLocks noChangeArrowheads="1"/>
        </xdr:cNvSpPr>
      </xdr:nvSpPr>
      <xdr:spPr bwMode="auto">
        <a:xfrm>
          <a:off x="20947380" y="8454390"/>
          <a:ext cx="544830" cy="1828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63500</xdr:colOff>
      <xdr:row>28</xdr:row>
      <xdr:rowOff>44450</xdr:rowOff>
    </xdr:from>
    <xdr:ext cx="2258060" cy="2216150"/>
    <xdr:pic>
      <xdr:nvPicPr>
        <xdr:cNvPr id="105" name="図 130">
          <a:extLst>
            <a:ext uri="{FF2B5EF4-FFF2-40B4-BE49-F238E27FC236}">
              <a16:creationId xmlns:a16="http://schemas.microsoft.com/office/drawing/2014/main" id="{FBB8B9B0-6492-4602-ACD4-BC1290205D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0620" y="5805170"/>
          <a:ext cx="2258060" cy="221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20</xdr:col>
      <xdr:colOff>279400</xdr:colOff>
      <xdr:row>29</xdr:row>
      <xdr:rowOff>69850</xdr:rowOff>
    </xdr:from>
    <xdr:to>
      <xdr:col>21</xdr:col>
      <xdr:colOff>25400</xdr:colOff>
      <xdr:row>30</xdr:row>
      <xdr:rowOff>57150</xdr:rowOff>
    </xdr:to>
    <xdr:sp macro="" textlink="">
      <xdr:nvSpPr>
        <xdr:cNvPr id="106" name="Oval 30">
          <a:extLst>
            <a:ext uri="{FF2B5EF4-FFF2-40B4-BE49-F238E27FC236}">
              <a16:creationId xmlns:a16="http://schemas.microsoft.com/office/drawing/2014/main" id="{CF011760-88C3-4FF2-BCA9-9BD00ABCD912}"/>
            </a:ext>
          </a:extLst>
        </xdr:cNvPr>
        <xdr:cNvSpPr>
          <a:spLocks noChangeArrowheads="1"/>
        </xdr:cNvSpPr>
      </xdr:nvSpPr>
      <xdr:spPr bwMode="auto">
        <a:xfrm>
          <a:off x="16129000" y="6036310"/>
          <a:ext cx="538480" cy="1930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603250</xdr:colOff>
      <xdr:row>31</xdr:row>
      <xdr:rowOff>107950</xdr:rowOff>
    </xdr:from>
    <xdr:to>
      <xdr:col>15</xdr:col>
      <xdr:colOff>673100</xdr:colOff>
      <xdr:row>32</xdr:row>
      <xdr:rowOff>6350</xdr:rowOff>
    </xdr:to>
    <xdr:sp macro="" textlink="">
      <xdr:nvSpPr>
        <xdr:cNvPr id="107" name="Line 36">
          <a:extLst>
            <a:ext uri="{FF2B5EF4-FFF2-40B4-BE49-F238E27FC236}">
              <a16:creationId xmlns:a16="http://schemas.microsoft.com/office/drawing/2014/main" id="{028B1CFF-909A-461D-9CC3-2A870110C09F}"/>
            </a:ext>
          </a:extLst>
        </xdr:cNvPr>
        <xdr:cNvSpPr>
          <a:spLocks noChangeShapeType="1"/>
        </xdr:cNvSpPr>
      </xdr:nvSpPr>
      <xdr:spPr bwMode="auto">
        <a:xfrm>
          <a:off x="11697970" y="6485890"/>
          <a:ext cx="862330" cy="10414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666750</xdr:colOff>
      <xdr:row>36</xdr:row>
      <xdr:rowOff>82550</xdr:rowOff>
    </xdr:from>
    <xdr:to>
      <xdr:col>15</xdr:col>
      <xdr:colOff>527050</xdr:colOff>
      <xdr:row>39</xdr:row>
      <xdr:rowOff>63500</xdr:rowOff>
    </xdr:to>
    <xdr:sp macro="" textlink="">
      <xdr:nvSpPr>
        <xdr:cNvPr id="108" name="Line 36">
          <a:extLst>
            <a:ext uri="{FF2B5EF4-FFF2-40B4-BE49-F238E27FC236}">
              <a16:creationId xmlns:a16="http://schemas.microsoft.com/office/drawing/2014/main" id="{8CB6C09D-4040-4155-8072-84ED785DA48B}"/>
            </a:ext>
          </a:extLst>
        </xdr:cNvPr>
        <xdr:cNvSpPr>
          <a:spLocks noChangeShapeType="1"/>
        </xdr:cNvSpPr>
      </xdr:nvSpPr>
      <xdr:spPr bwMode="auto">
        <a:xfrm>
          <a:off x="10968990" y="7489190"/>
          <a:ext cx="1445260" cy="59817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520700</xdr:colOff>
      <xdr:row>37</xdr:row>
      <xdr:rowOff>69850</xdr:rowOff>
    </xdr:from>
    <xdr:to>
      <xdr:col>19</xdr:col>
      <xdr:colOff>25400</xdr:colOff>
      <xdr:row>39</xdr:row>
      <xdr:rowOff>57150</xdr:rowOff>
    </xdr:to>
    <xdr:sp macro="" textlink="">
      <xdr:nvSpPr>
        <xdr:cNvPr id="109" name="Line 73">
          <a:extLst>
            <a:ext uri="{FF2B5EF4-FFF2-40B4-BE49-F238E27FC236}">
              <a16:creationId xmlns:a16="http://schemas.microsoft.com/office/drawing/2014/main" id="{E6AC0049-715E-40F3-A89E-E04B90B610FB}"/>
            </a:ext>
          </a:extLst>
        </xdr:cNvPr>
        <xdr:cNvSpPr>
          <a:spLocks noChangeShapeType="1"/>
        </xdr:cNvSpPr>
      </xdr:nvSpPr>
      <xdr:spPr bwMode="auto">
        <a:xfrm flipV="1">
          <a:off x="12407900" y="7682230"/>
          <a:ext cx="2674620" cy="39878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26</xdr:col>
      <xdr:colOff>25400</xdr:colOff>
      <xdr:row>28</xdr:row>
      <xdr:rowOff>120650</xdr:rowOff>
    </xdr:from>
    <xdr:ext cx="1940560" cy="1771650"/>
    <xdr:pic>
      <xdr:nvPicPr>
        <xdr:cNvPr id="110" name="図 133">
          <a:extLst>
            <a:ext uri="{FF2B5EF4-FFF2-40B4-BE49-F238E27FC236}">
              <a16:creationId xmlns:a16="http://schemas.microsoft.com/office/drawing/2014/main" id="{FF92F82D-CFF1-4D7E-8307-3798F65A2C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9880" y="5881370"/>
          <a:ext cx="194056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127000</xdr:colOff>
      <xdr:row>24</xdr:row>
      <xdr:rowOff>152400</xdr:rowOff>
    </xdr:from>
    <xdr:to>
      <xdr:col>23</xdr:col>
      <xdr:colOff>330200</xdr:colOff>
      <xdr:row>27</xdr:row>
      <xdr:rowOff>107950</xdr:rowOff>
    </xdr:to>
    <xdr:sp macro="" textlink="">
      <xdr:nvSpPr>
        <xdr:cNvPr id="111" name="Line 50">
          <a:extLst>
            <a:ext uri="{FF2B5EF4-FFF2-40B4-BE49-F238E27FC236}">
              <a16:creationId xmlns:a16="http://schemas.microsoft.com/office/drawing/2014/main" id="{A3F8FE77-1FCE-40F8-90C5-E565C3E38E9A}"/>
            </a:ext>
          </a:extLst>
        </xdr:cNvPr>
        <xdr:cNvSpPr>
          <a:spLocks noChangeShapeType="1"/>
        </xdr:cNvSpPr>
      </xdr:nvSpPr>
      <xdr:spPr bwMode="auto">
        <a:xfrm flipV="1">
          <a:off x="9636760" y="5090160"/>
          <a:ext cx="8920480" cy="57277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28</xdr:col>
      <xdr:colOff>647700</xdr:colOff>
      <xdr:row>25</xdr:row>
      <xdr:rowOff>146050</xdr:rowOff>
    </xdr:from>
    <xdr:ext cx="2520950" cy="2632710"/>
    <xdr:pic>
      <xdr:nvPicPr>
        <xdr:cNvPr id="112" name="図 134">
          <a:extLst>
            <a:ext uri="{FF2B5EF4-FFF2-40B4-BE49-F238E27FC236}">
              <a16:creationId xmlns:a16="http://schemas.microsoft.com/office/drawing/2014/main" id="{40BF3370-8381-4A47-ADB6-5E7575D1D1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37140" y="5289550"/>
          <a:ext cx="2520950" cy="2632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28</xdr:col>
      <xdr:colOff>361950</xdr:colOff>
      <xdr:row>32</xdr:row>
      <xdr:rowOff>146050</xdr:rowOff>
    </xdr:from>
    <xdr:to>
      <xdr:col>28</xdr:col>
      <xdr:colOff>565150</xdr:colOff>
      <xdr:row>32</xdr:row>
      <xdr:rowOff>146050</xdr:rowOff>
    </xdr:to>
    <xdr:sp macro="" textlink="">
      <xdr:nvSpPr>
        <xdr:cNvPr id="113" name="Line 23">
          <a:extLst>
            <a:ext uri="{FF2B5EF4-FFF2-40B4-BE49-F238E27FC236}">
              <a16:creationId xmlns:a16="http://schemas.microsoft.com/office/drawing/2014/main" id="{8411A9F5-5279-4DED-82B3-52B76A6905AE}"/>
            </a:ext>
          </a:extLst>
        </xdr:cNvPr>
        <xdr:cNvSpPr>
          <a:spLocks noChangeShapeType="1"/>
        </xdr:cNvSpPr>
      </xdr:nvSpPr>
      <xdr:spPr bwMode="auto">
        <a:xfrm>
          <a:off x="22551390" y="672973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19050</xdr:colOff>
      <xdr:row>30</xdr:row>
      <xdr:rowOff>38100</xdr:rowOff>
    </xdr:from>
    <xdr:to>
      <xdr:col>30</xdr:col>
      <xdr:colOff>184150</xdr:colOff>
      <xdr:row>31</xdr:row>
      <xdr:rowOff>6350</xdr:rowOff>
    </xdr:to>
    <xdr:sp macro="" textlink="">
      <xdr:nvSpPr>
        <xdr:cNvPr id="114" name="Oval 20">
          <a:extLst>
            <a:ext uri="{FF2B5EF4-FFF2-40B4-BE49-F238E27FC236}">
              <a16:creationId xmlns:a16="http://schemas.microsoft.com/office/drawing/2014/main" id="{689DD9B3-22D4-4C9C-B41C-981224E7403A}"/>
            </a:ext>
          </a:extLst>
        </xdr:cNvPr>
        <xdr:cNvSpPr>
          <a:spLocks noChangeArrowheads="1"/>
        </xdr:cNvSpPr>
      </xdr:nvSpPr>
      <xdr:spPr bwMode="auto">
        <a:xfrm>
          <a:off x="23793450" y="6210300"/>
          <a:ext cx="165100" cy="1739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228600</xdr:colOff>
      <xdr:row>37</xdr:row>
      <xdr:rowOff>146050</xdr:rowOff>
    </xdr:from>
    <xdr:to>
      <xdr:col>31</xdr:col>
      <xdr:colOff>755650</xdr:colOff>
      <xdr:row>38</xdr:row>
      <xdr:rowOff>139700</xdr:rowOff>
    </xdr:to>
    <xdr:sp macro="" textlink="">
      <xdr:nvSpPr>
        <xdr:cNvPr id="115" name="Oval 20">
          <a:extLst>
            <a:ext uri="{FF2B5EF4-FFF2-40B4-BE49-F238E27FC236}">
              <a16:creationId xmlns:a16="http://schemas.microsoft.com/office/drawing/2014/main" id="{9A63BFC7-A075-45F1-91AD-BF030A1B32B6}"/>
            </a:ext>
          </a:extLst>
        </xdr:cNvPr>
        <xdr:cNvSpPr>
          <a:spLocks noChangeArrowheads="1"/>
        </xdr:cNvSpPr>
      </xdr:nvSpPr>
      <xdr:spPr bwMode="auto">
        <a:xfrm>
          <a:off x="24795480" y="7758430"/>
          <a:ext cx="527050" cy="1993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419100</xdr:colOff>
      <xdr:row>42</xdr:row>
      <xdr:rowOff>107950</xdr:rowOff>
    </xdr:from>
    <xdr:ext cx="1686560" cy="1657350"/>
    <xdr:pic>
      <xdr:nvPicPr>
        <xdr:cNvPr id="116" name="図 139">
          <a:extLst>
            <a:ext uri="{FF2B5EF4-FFF2-40B4-BE49-F238E27FC236}">
              <a16:creationId xmlns:a16="http://schemas.microsoft.com/office/drawing/2014/main" id="{68DBD1B4-06EE-4801-B64C-288D25609B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8749030"/>
          <a:ext cx="168656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342900</xdr:colOff>
      <xdr:row>50</xdr:row>
      <xdr:rowOff>107950</xdr:rowOff>
    </xdr:from>
    <xdr:to>
      <xdr:col>15</xdr:col>
      <xdr:colOff>787400</xdr:colOff>
      <xdr:row>52</xdr:row>
      <xdr:rowOff>139700</xdr:rowOff>
    </xdr:to>
    <xdr:sp macro="" textlink="">
      <xdr:nvSpPr>
        <xdr:cNvPr id="117" name="Line 108">
          <a:extLst>
            <a:ext uri="{FF2B5EF4-FFF2-40B4-BE49-F238E27FC236}">
              <a16:creationId xmlns:a16="http://schemas.microsoft.com/office/drawing/2014/main" id="{DBF45C72-73BD-4EE0-AA55-471275DCB28F}"/>
            </a:ext>
          </a:extLst>
        </xdr:cNvPr>
        <xdr:cNvSpPr>
          <a:spLocks noChangeShapeType="1"/>
        </xdr:cNvSpPr>
      </xdr:nvSpPr>
      <xdr:spPr bwMode="auto">
        <a:xfrm>
          <a:off x="11437620" y="10394950"/>
          <a:ext cx="1236980" cy="44323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18</xdr:col>
      <xdr:colOff>82550</xdr:colOff>
      <xdr:row>43</xdr:row>
      <xdr:rowOff>6350</xdr:rowOff>
    </xdr:from>
    <xdr:ext cx="2194560" cy="3589020"/>
    <xdr:pic>
      <xdr:nvPicPr>
        <xdr:cNvPr id="118" name="図 141">
          <a:extLst>
            <a:ext uri="{FF2B5EF4-FFF2-40B4-BE49-F238E27FC236}">
              <a16:creationId xmlns:a16="http://schemas.microsoft.com/office/drawing/2014/main" id="{3C05A6EF-342F-40C0-BAB0-698D3495DA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7190" y="8853170"/>
          <a:ext cx="2194560" cy="3589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19</xdr:col>
      <xdr:colOff>266700</xdr:colOff>
      <xdr:row>44</xdr:row>
      <xdr:rowOff>19050</xdr:rowOff>
    </xdr:from>
    <xdr:to>
      <xdr:col>20</xdr:col>
      <xdr:colOff>19050</xdr:colOff>
      <xdr:row>45</xdr:row>
      <xdr:rowOff>0</xdr:rowOff>
    </xdr:to>
    <xdr:sp macro="" textlink="">
      <xdr:nvSpPr>
        <xdr:cNvPr id="119" name="Oval 30">
          <a:extLst>
            <a:ext uri="{FF2B5EF4-FFF2-40B4-BE49-F238E27FC236}">
              <a16:creationId xmlns:a16="http://schemas.microsoft.com/office/drawing/2014/main" id="{DAAACD30-728F-4A3B-86FD-2A924830C23C}"/>
            </a:ext>
          </a:extLst>
        </xdr:cNvPr>
        <xdr:cNvSpPr>
          <a:spLocks noChangeArrowheads="1"/>
        </xdr:cNvSpPr>
      </xdr:nvSpPr>
      <xdr:spPr bwMode="auto">
        <a:xfrm>
          <a:off x="15323820" y="9071610"/>
          <a:ext cx="544830" cy="1866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215900</xdr:colOff>
      <xdr:row>43</xdr:row>
      <xdr:rowOff>82550</xdr:rowOff>
    </xdr:from>
    <xdr:ext cx="2307590" cy="3398520"/>
    <xdr:pic>
      <xdr:nvPicPr>
        <xdr:cNvPr id="120" name="図 143">
          <a:extLst>
            <a:ext uri="{FF2B5EF4-FFF2-40B4-BE49-F238E27FC236}">
              <a16:creationId xmlns:a16="http://schemas.microsoft.com/office/drawing/2014/main" id="{2FDD15C5-7B6D-4E93-B4ED-7A4DC14CE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7980" y="8929370"/>
          <a:ext cx="2307590" cy="3398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26</xdr:col>
      <xdr:colOff>768350</xdr:colOff>
      <xdr:row>46</xdr:row>
      <xdr:rowOff>25400</xdr:rowOff>
    </xdr:from>
    <xdr:to>
      <xdr:col>27</xdr:col>
      <xdr:colOff>590550</xdr:colOff>
      <xdr:row>56</xdr:row>
      <xdr:rowOff>44444</xdr:rowOff>
    </xdr:to>
    <xdr:sp macro="" textlink="">
      <xdr:nvSpPr>
        <xdr:cNvPr id="121" name="正方形/長方形 120">
          <a:extLst>
            <a:ext uri="{FF2B5EF4-FFF2-40B4-BE49-F238E27FC236}">
              <a16:creationId xmlns:a16="http://schemas.microsoft.com/office/drawing/2014/main" id="{1F323F06-17D8-40BA-9881-967559232FD3}"/>
            </a:ext>
          </a:extLst>
        </xdr:cNvPr>
        <xdr:cNvSpPr/>
      </xdr:nvSpPr>
      <xdr:spPr>
        <a:xfrm>
          <a:off x="21372830" y="9489440"/>
          <a:ext cx="614680" cy="2076444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723900</xdr:colOff>
      <xdr:row>46</xdr:row>
      <xdr:rowOff>38100</xdr:rowOff>
    </xdr:from>
    <xdr:to>
      <xdr:col>22</xdr:col>
      <xdr:colOff>469900</xdr:colOff>
      <xdr:row>47</xdr:row>
      <xdr:rowOff>19050</xdr:rowOff>
    </xdr:to>
    <xdr:sp macro="" textlink="">
      <xdr:nvSpPr>
        <xdr:cNvPr id="122" name="Oval 30">
          <a:extLst>
            <a:ext uri="{FF2B5EF4-FFF2-40B4-BE49-F238E27FC236}">
              <a16:creationId xmlns:a16="http://schemas.microsoft.com/office/drawing/2014/main" id="{07D14FF6-36FF-41AE-9E15-1724CAE7D19B}"/>
            </a:ext>
          </a:extLst>
        </xdr:cNvPr>
        <xdr:cNvSpPr>
          <a:spLocks noChangeArrowheads="1"/>
        </xdr:cNvSpPr>
      </xdr:nvSpPr>
      <xdr:spPr bwMode="auto">
        <a:xfrm>
          <a:off x="17365980" y="9502140"/>
          <a:ext cx="538480" cy="1866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723900</xdr:colOff>
      <xdr:row>46</xdr:row>
      <xdr:rowOff>165100</xdr:rowOff>
    </xdr:from>
    <xdr:to>
      <xdr:col>22</xdr:col>
      <xdr:colOff>469900</xdr:colOff>
      <xdr:row>47</xdr:row>
      <xdr:rowOff>146050</xdr:rowOff>
    </xdr:to>
    <xdr:sp macro="" textlink="">
      <xdr:nvSpPr>
        <xdr:cNvPr id="123" name="Oval 30">
          <a:extLst>
            <a:ext uri="{FF2B5EF4-FFF2-40B4-BE49-F238E27FC236}">
              <a16:creationId xmlns:a16="http://schemas.microsoft.com/office/drawing/2014/main" id="{6847EDEC-AC40-490F-AA63-C7E91C6EF50D}"/>
            </a:ext>
          </a:extLst>
        </xdr:cNvPr>
        <xdr:cNvSpPr>
          <a:spLocks noChangeArrowheads="1"/>
        </xdr:cNvSpPr>
      </xdr:nvSpPr>
      <xdr:spPr bwMode="auto">
        <a:xfrm>
          <a:off x="17365980" y="9629140"/>
          <a:ext cx="538480" cy="1866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749300</xdr:colOff>
      <xdr:row>51</xdr:row>
      <xdr:rowOff>88900</xdr:rowOff>
    </xdr:from>
    <xdr:to>
      <xdr:col>22</xdr:col>
      <xdr:colOff>501650</xdr:colOff>
      <xdr:row>52</xdr:row>
      <xdr:rowOff>69850</xdr:rowOff>
    </xdr:to>
    <xdr:sp macro="" textlink="">
      <xdr:nvSpPr>
        <xdr:cNvPr id="124" name="Oval 30">
          <a:extLst>
            <a:ext uri="{FF2B5EF4-FFF2-40B4-BE49-F238E27FC236}">
              <a16:creationId xmlns:a16="http://schemas.microsoft.com/office/drawing/2014/main" id="{B20966FC-EF78-4E05-BC40-3703CD25F8FB}"/>
            </a:ext>
          </a:extLst>
        </xdr:cNvPr>
        <xdr:cNvSpPr>
          <a:spLocks noChangeArrowheads="1"/>
        </xdr:cNvSpPr>
      </xdr:nvSpPr>
      <xdr:spPr bwMode="auto">
        <a:xfrm>
          <a:off x="17391380" y="10581640"/>
          <a:ext cx="544830" cy="1866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400050</xdr:colOff>
      <xdr:row>59</xdr:row>
      <xdr:rowOff>6350</xdr:rowOff>
    </xdr:from>
    <xdr:to>
      <xdr:col>24</xdr:col>
      <xdr:colOff>146050</xdr:colOff>
      <xdr:row>59</xdr:row>
      <xdr:rowOff>196850</xdr:rowOff>
    </xdr:to>
    <xdr:sp macro="" textlink="">
      <xdr:nvSpPr>
        <xdr:cNvPr id="125" name="Oval 30">
          <a:extLst>
            <a:ext uri="{FF2B5EF4-FFF2-40B4-BE49-F238E27FC236}">
              <a16:creationId xmlns:a16="http://schemas.microsoft.com/office/drawing/2014/main" id="{E8B0AED7-7DF1-44EF-AF88-211CF0D45A1D}"/>
            </a:ext>
          </a:extLst>
        </xdr:cNvPr>
        <xdr:cNvSpPr>
          <a:spLocks noChangeArrowheads="1"/>
        </xdr:cNvSpPr>
      </xdr:nvSpPr>
      <xdr:spPr bwMode="auto">
        <a:xfrm>
          <a:off x="18627090" y="12145010"/>
          <a:ext cx="538480" cy="1905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323850</xdr:colOff>
      <xdr:row>39</xdr:row>
      <xdr:rowOff>165100</xdr:rowOff>
    </xdr:from>
    <xdr:to>
      <xdr:col>24</xdr:col>
      <xdr:colOff>533208</xdr:colOff>
      <xdr:row>56</xdr:row>
      <xdr:rowOff>82561</xdr:rowOff>
    </xdr:to>
    <xdr:sp macro="" textlink="">
      <xdr:nvSpPr>
        <xdr:cNvPr id="126" name="正方形/長方形 125">
          <a:extLst>
            <a:ext uri="{FF2B5EF4-FFF2-40B4-BE49-F238E27FC236}">
              <a16:creationId xmlns:a16="http://schemas.microsoft.com/office/drawing/2014/main" id="{D026FE7A-6978-4380-8BCD-4F044270FDF1}"/>
            </a:ext>
          </a:extLst>
        </xdr:cNvPr>
        <xdr:cNvSpPr/>
      </xdr:nvSpPr>
      <xdr:spPr>
        <a:xfrm>
          <a:off x="19343370" y="8188960"/>
          <a:ext cx="209358" cy="3415041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63500</xdr:colOff>
      <xdr:row>40</xdr:row>
      <xdr:rowOff>146050</xdr:rowOff>
    </xdr:from>
    <xdr:to>
      <xdr:col>24</xdr:col>
      <xdr:colOff>520700</xdr:colOff>
      <xdr:row>40</xdr:row>
      <xdr:rowOff>152400</xdr:rowOff>
    </xdr:to>
    <xdr:sp macro="" textlink="">
      <xdr:nvSpPr>
        <xdr:cNvPr id="127" name="Line 73">
          <a:extLst>
            <a:ext uri="{FF2B5EF4-FFF2-40B4-BE49-F238E27FC236}">
              <a16:creationId xmlns:a16="http://schemas.microsoft.com/office/drawing/2014/main" id="{AFF1EAA9-1712-4D86-BBDD-BDC8D9B32CA3}"/>
            </a:ext>
          </a:extLst>
        </xdr:cNvPr>
        <xdr:cNvSpPr>
          <a:spLocks noChangeShapeType="1"/>
        </xdr:cNvSpPr>
      </xdr:nvSpPr>
      <xdr:spPr bwMode="auto">
        <a:xfrm flipV="1">
          <a:off x="10365740" y="8375650"/>
          <a:ext cx="9174480" cy="63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527050</xdr:colOff>
      <xdr:row>4</xdr:row>
      <xdr:rowOff>69850</xdr:rowOff>
    </xdr:from>
    <xdr:to>
      <xdr:col>17</xdr:col>
      <xdr:colOff>774700</xdr:colOff>
      <xdr:row>5</xdr:row>
      <xdr:rowOff>0</xdr:rowOff>
    </xdr:to>
    <xdr:sp macro="" textlink="">
      <xdr:nvSpPr>
        <xdr:cNvPr id="128" name="Oval 12">
          <a:extLst>
            <a:ext uri="{FF2B5EF4-FFF2-40B4-BE49-F238E27FC236}">
              <a16:creationId xmlns:a16="http://schemas.microsoft.com/office/drawing/2014/main" id="{59B08A49-7975-4EDE-B1E3-C872BF88EA10}"/>
            </a:ext>
          </a:extLst>
        </xdr:cNvPr>
        <xdr:cNvSpPr>
          <a:spLocks noChangeArrowheads="1"/>
        </xdr:cNvSpPr>
      </xdr:nvSpPr>
      <xdr:spPr bwMode="auto">
        <a:xfrm>
          <a:off x="13999210" y="892810"/>
          <a:ext cx="247650" cy="1358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69850</xdr:rowOff>
    </xdr:from>
    <xdr:to>
      <xdr:col>17</xdr:col>
      <xdr:colOff>622300</xdr:colOff>
      <xdr:row>5</xdr:row>
      <xdr:rowOff>177800</xdr:rowOff>
    </xdr:to>
    <xdr:sp macro="" textlink="">
      <xdr:nvSpPr>
        <xdr:cNvPr id="129" name="Oval 12">
          <a:extLst>
            <a:ext uri="{FF2B5EF4-FFF2-40B4-BE49-F238E27FC236}">
              <a16:creationId xmlns:a16="http://schemas.microsoft.com/office/drawing/2014/main" id="{345391A6-9031-4678-AAF9-674A2876FF0F}"/>
            </a:ext>
          </a:extLst>
        </xdr:cNvPr>
        <xdr:cNvSpPr>
          <a:spLocks noChangeArrowheads="1"/>
        </xdr:cNvSpPr>
      </xdr:nvSpPr>
      <xdr:spPr bwMode="auto">
        <a:xfrm>
          <a:off x="13472160" y="687070"/>
          <a:ext cx="622300" cy="5194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628650</xdr:colOff>
      <xdr:row>4</xdr:row>
      <xdr:rowOff>25400</xdr:rowOff>
    </xdr:from>
    <xdr:to>
      <xdr:col>10</xdr:col>
      <xdr:colOff>368300</xdr:colOff>
      <xdr:row>7</xdr:row>
      <xdr:rowOff>6308</xdr:rowOff>
    </xdr:to>
    <xdr:sp macro="" textlink="">
      <xdr:nvSpPr>
        <xdr:cNvPr id="130" name="線吹き出し 1 (枠付き) 150">
          <a:extLst>
            <a:ext uri="{FF2B5EF4-FFF2-40B4-BE49-F238E27FC236}">
              <a16:creationId xmlns:a16="http://schemas.microsoft.com/office/drawing/2014/main" id="{CA669FC3-5670-4A91-A39A-3660D5C21975}"/>
            </a:ext>
          </a:extLst>
        </xdr:cNvPr>
        <xdr:cNvSpPr/>
      </xdr:nvSpPr>
      <xdr:spPr>
        <a:xfrm>
          <a:off x="7760970" y="848360"/>
          <a:ext cx="532130" cy="598128"/>
        </a:xfrm>
        <a:prstGeom prst="borderCallout1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直接入力も可</a:t>
          </a:r>
        </a:p>
      </xdr:txBody>
    </xdr:sp>
    <xdr:clientData/>
  </xdr:twoCellAnchor>
  <xdr:twoCellAnchor>
    <xdr:from>
      <xdr:col>16</xdr:col>
      <xdr:colOff>165100</xdr:colOff>
      <xdr:row>35</xdr:row>
      <xdr:rowOff>127000</xdr:rowOff>
    </xdr:from>
    <xdr:to>
      <xdr:col>16</xdr:col>
      <xdr:colOff>774700</xdr:colOff>
      <xdr:row>38</xdr:row>
      <xdr:rowOff>44450</xdr:rowOff>
    </xdr:to>
    <xdr:sp macro="" textlink="">
      <xdr:nvSpPr>
        <xdr:cNvPr id="131" name="Oval 12">
          <a:extLst>
            <a:ext uri="{FF2B5EF4-FFF2-40B4-BE49-F238E27FC236}">
              <a16:creationId xmlns:a16="http://schemas.microsoft.com/office/drawing/2014/main" id="{30E84D07-CEFB-4494-9258-772B2A269929}"/>
            </a:ext>
          </a:extLst>
        </xdr:cNvPr>
        <xdr:cNvSpPr>
          <a:spLocks noChangeArrowheads="1"/>
        </xdr:cNvSpPr>
      </xdr:nvSpPr>
      <xdr:spPr bwMode="auto">
        <a:xfrm>
          <a:off x="12844780" y="7327900"/>
          <a:ext cx="609600" cy="5346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406400</xdr:colOff>
      <xdr:row>28</xdr:row>
      <xdr:rowOff>25400</xdr:rowOff>
    </xdr:from>
    <xdr:to>
      <xdr:col>16</xdr:col>
      <xdr:colOff>215900</xdr:colOff>
      <xdr:row>30</xdr:row>
      <xdr:rowOff>152400</xdr:rowOff>
    </xdr:to>
    <xdr:sp macro="" textlink="">
      <xdr:nvSpPr>
        <xdr:cNvPr id="132" name="Oval 12">
          <a:extLst>
            <a:ext uri="{FF2B5EF4-FFF2-40B4-BE49-F238E27FC236}">
              <a16:creationId xmlns:a16="http://schemas.microsoft.com/office/drawing/2014/main" id="{368D9939-E95F-424C-BAF5-8A48B0A8B54F}"/>
            </a:ext>
          </a:extLst>
        </xdr:cNvPr>
        <xdr:cNvSpPr>
          <a:spLocks noChangeArrowheads="1"/>
        </xdr:cNvSpPr>
      </xdr:nvSpPr>
      <xdr:spPr bwMode="auto">
        <a:xfrm>
          <a:off x="12293600" y="5786120"/>
          <a:ext cx="601980" cy="5384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469900</xdr:colOff>
      <xdr:row>2</xdr:row>
      <xdr:rowOff>171450</xdr:rowOff>
    </xdr:from>
    <xdr:to>
      <xdr:col>13</xdr:col>
      <xdr:colOff>266700</xdr:colOff>
      <xdr:row>5</xdr:row>
      <xdr:rowOff>69850</xdr:rowOff>
    </xdr:to>
    <xdr:sp macro="" textlink="">
      <xdr:nvSpPr>
        <xdr:cNvPr id="133" name="Oval 12">
          <a:extLst>
            <a:ext uri="{FF2B5EF4-FFF2-40B4-BE49-F238E27FC236}">
              <a16:creationId xmlns:a16="http://schemas.microsoft.com/office/drawing/2014/main" id="{2274E735-C9D8-4A26-8A93-00AC8B158887}"/>
            </a:ext>
          </a:extLst>
        </xdr:cNvPr>
        <xdr:cNvSpPr>
          <a:spLocks noChangeArrowheads="1"/>
        </xdr:cNvSpPr>
      </xdr:nvSpPr>
      <xdr:spPr bwMode="auto">
        <a:xfrm>
          <a:off x="9979660" y="582930"/>
          <a:ext cx="589280" cy="51562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590550</xdr:colOff>
      <xdr:row>6</xdr:row>
      <xdr:rowOff>0</xdr:rowOff>
    </xdr:from>
    <xdr:to>
      <xdr:col>13</xdr:col>
      <xdr:colOff>400050</xdr:colOff>
      <xdr:row>8</xdr:row>
      <xdr:rowOff>133350</xdr:rowOff>
    </xdr:to>
    <xdr:sp macro="" textlink="">
      <xdr:nvSpPr>
        <xdr:cNvPr id="134" name="Oval 12">
          <a:extLst>
            <a:ext uri="{FF2B5EF4-FFF2-40B4-BE49-F238E27FC236}">
              <a16:creationId xmlns:a16="http://schemas.microsoft.com/office/drawing/2014/main" id="{717509B4-E97D-4B98-9E3C-4359C58586CD}"/>
            </a:ext>
          </a:extLst>
        </xdr:cNvPr>
        <xdr:cNvSpPr>
          <a:spLocks noChangeArrowheads="1"/>
        </xdr:cNvSpPr>
      </xdr:nvSpPr>
      <xdr:spPr bwMode="auto">
        <a:xfrm>
          <a:off x="10100310" y="1234440"/>
          <a:ext cx="601980" cy="5448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806450</xdr:colOff>
      <xdr:row>30</xdr:row>
      <xdr:rowOff>165100</xdr:rowOff>
    </xdr:from>
    <xdr:to>
      <xdr:col>19</xdr:col>
      <xdr:colOff>603250</xdr:colOff>
      <xdr:row>33</xdr:row>
      <xdr:rowOff>82550</xdr:rowOff>
    </xdr:to>
    <xdr:sp macro="" textlink="">
      <xdr:nvSpPr>
        <xdr:cNvPr id="135" name="Oval 12">
          <a:extLst>
            <a:ext uri="{FF2B5EF4-FFF2-40B4-BE49-F238E27FC236}">
              <a16:creationId xmlns:a16="http://schemas.microsoft.com/office/drawing/2014/main" id="{E1B9C2B6-6DF4-4B87-9444-0ED1147A5454}"/>
            </a:ext>
          </a:extLst>
        </xdr:cNvPr>
        <xdr:cNvSpPr>
          <a:spLocks noChangeArrowheads="1"/>
        </xdr:cNvSpPr>
      </xdr:nvSpPr>
      <xdr:spPr bwMode="auto">
        <a:xfrm>
          <a:off x="15055850" y="6337300"/>
          <a:ext cx="604520" cy="5346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25400</xdr:colOff>
      <xdr:row>35</xdr:row>
      <xdr:rowOff>146050</xdr:rowOff>
    </xdr:from>
    <xdr:to>
      <xdr:col>19</xdr:col>
      <xdr:colOff>635000</xdr:colOff>
      <xdr:row>38</xdr:row>
      <xdr:rowOff>69850</xdr:rowOff>
    </xdr:to>
    <xdr:sp macro="" textlink="">
      <xdr:nvSpPr>
        <xdr:cNvPr id="136" name="Oval 12">
          <a:extLst>
            <a:ext uri="{FF2B5EF4-FFF2-40B4-BE49-F238E27FC236}">
              <a16:creationId xmlns:a16="http://schemas.microsoft.com/office/drawing/2014/main" id="{9C1B199B-4758-41EF-9A3F-6AF15D640392}"/>
            </a:ext>
          </a:extLst>
        </xdr:cNvPr>
        <xdr:cNvSpPr>
          <a:spLocks noChangeArrowheads="1"/>
        </xdr:cNvSpPr>
      </xdr:nvSpPr>
      <xdr:spPr bwMode="auto">
        <a:xfrm>
          <a:off x="15082520" y="7346950"/>
          <a:ext cx="609600" cy="54102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730250</xdr:colOff>
      <xdr:row>36</xdr:row>
      <xdr:rowOff>6350</xdr:rowOff>
    </xdr:from>
    <xdr:to>
      <xdr:col>28</xdr:col>
      <xdr:colOff>469900</xdr:colOff>
      <xdr:row>37</xdr:row>
      <xdr:rowOff>107950</xdr:rowOff>
    </xdr:to>
    <xdr:sp macro="" textlink="">
      <xdr:nvSpPr>
        <xdr:cNvPr id="137" name="Oval 12">
          <a:extLst>
            <a:ext uri="{FF2B5EF4-FFF2-40B4-BE49-F238E27FC236}">
              <a16:creationId xmlns:a16="http://schemas.microsoft.com/office/drawing/2014/main" id="{77023DBA-7238-4BFA-89B5-54073EA184EB}"/>
            </a:ext>
          </a:extLst>
        </xdr:cNvPr>
        <xdr:cNvSpPr>
          <a:spLocks noChangeArrowheads="1"/>
        </xdr:cNvSpPr>
      </xdr:nvSpPr>
      <xdr:spPr bwMode="auto">
        <a:xfrm>
          <a:off x="20542250" y="7412990"/>
          <a:ext cx="2117090" cy="3073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387350</xdr:colOff>
      <xdr:row>45</xdr:row>
      <xdr:rowOff>107950</xdr:rowOff>
    </xdr:from>
    <xdr:to>
      <xdr:col>16</xdr:col>
      <xdr:colOff>184150</xdr:colOff>
      <xdr:row>48</xdr:row>
      <xdr:rowOff>38100</xdr:rowOff>
    </xdr:to>
    <xdr:sp macro="" textlink="">
      <xdr:nvSpPr>
        <xdr:cNvPr id="138" name="Oval 12">
          <a:extLst>
            <a:ext uri="{FF2B5EF4-FFF2-40B4-BE49-F238E27FC236}">
              <a16:creationId xmlns:a16="http://schemas.microsoft.com/office/drawing/2014/main" id="{1F591822-84B6-4468-BE2B-85E1F204832D}"/>
            </a:ext>
          </a:extLst>
        </xdr:cNvPr>
        <xdr:cNvSpPr>
          <a:spLocks noChangeArrowheads="1"/>
        </xdr:cNvSpPr>
      </xdr:nvSpPr>
      <xdr:spPr bwMode="auto">
        <a:xfrm>
          <a:off x="12274550" y="9366250"/>
          <a:ext cx="589280" cy="5473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768350</xdr:colOff>
      <xdr:row>45</xdr:row>
      <xdr:rowOff>146050</xdr:rowOff>
    </xdr:from>
    <xdr:to>
      <xdr:col>18</xdr:col>
      <xdr:colOff>565150</xdr:colOff>
      <xdr:row>48</xdr:row>
      <xdr:rowOff>69850</xdr:rowOff>
    </xdr:to>
    <xdr:sp macro="" textlink="">
      <xdr:nvSpPr>
        <xdr:cNvPr id="139" name="Oval 12">
          <a:extLst>
            <a:ext uri="{FF2B5EF4-FFF2-40B4-BE49-F238E27FC236}">
              <a16:creationId xmlns:a16="http://schemas.microsoft.com/office/drawing/2014/main" id="{E84DEA62-E9D5-4758-87D5-B2C91C5F7980}"/>
            </a:ext>
          </a:extLst>
        </xdr:cNvPr>
        <xdr:cNvSpPr>
          <a:spLocks noChangeArrowheads="1"/>
        </xdr:cNvSpPr>
      </xdr:nvSpPr>
      <xdr:spPr bwMode="auto">
        <a:xfrm>
          <a:off x="14240510" y="9404350"/>
          <a:ext cx="589280" cy="54102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101600</xdr:colOff>
      <xdr:row>59</xdr:row>
      <xdr:rowOff>63500</xdr:rowOff>
    </xdr:from>
    <xdr:to>
      <xdr:col>20</xdr:col>
      <xdr:colOff>654050</xdr:colOff>
      <xdr:row>60</xdr:row>
      <xdr:rowOff>146050</xdr:rowOff>
    </xdr:to>
    <xdr:sp macro="" textlink="">
      <xdr:nvSpPr>
        <xdr:cNvPr id="140" name="Oval 12">
          <a:extLst>
            <a:ext uri="{FF2B5EF4-FFF2-40B4-BE49-F238E27FC236}">
              <a16:creationId xmlns:a16="http://schemas.microsoft.com/office/drawing/2014/main" id="{B2013238-1EC4-457F-8852-A0383C75C9BB}"/>
            </a:ext>
          </a:extLst>
        </xdr:cNvPr>
        <xdr:cNvSpPr>
          <a:spLocks noChangeArrowheads="1"/>
        </xdr:cNvSpPr>
      </xdr:nvSpPr>
      <xdr:spPr bwMode="auto">
        <a:xfrm>
          <a:off x="14366240" y="12202160"/>
          <a:ext cx="2137410" cy="2882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622300</xdr:colOff>
      <xdr:row>25</xdr:row>
      <xdr:rowOff>165100</xdr:rowOff>
    </xdr:from>
    <xdr:to>
      <xdr:col>29</xdr:col>
      <xdr:colOff>298450</xdr:colOff>
      <xdr:row>27</xdr:row>
      <xdr:rowOff>107950</xdr:rowOff>
    </xdr:to>
    <xdr:sp macro="" textlink="">
      <xdr:nvSpPr>
        <xdr:cNvPr id="141" name="Oval 12">
          <a:extLst>
            <a:ext uri="{FF2B5EF4-FFF2-40B4-BE49-F238E27FC236}">
              <a16:creationId xmlns:a16="http://schemas.microsoft.com/office/drawing/2014/main" id="{D4BBB748-43F5-4F13-93E8-DB5F5E76BD4F}"/>
            </a:ext>
          </a:extLst>
        </xdr:cNvPr>
        <xdr:cNvSpPr>
          <a:spLocks noChangeArrowheads="1"/>
        </xdr:cNvSpPr>
      </xdr:nvSpPr>
      <xdr:spPr bwMode="auto">
        <a:xfrm>
          <a:off x="22811740" y="5308600"/>
          <a:ext cx="468630" cy="3543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666750</xdr:colOff>
      <xdr:row>8</xdr:row>
      <xdr:rowOff>209550</xdr:rowOff>
    </xdr:from>
    <xdr:ext cx="3416300" cy="3100070"/>
    <xdr:pic>
      <xdr:nvPicPr>
        <xdr:cNvPr id="142" name="Picture 267">
          <a:extLst>
            <a:ext uri="{FF2B5EF4-FFF2-40B4-BE49-F238E27FC236}">
              <a16:creationId xmlns:a16="http://schemas.microsoft.com/office/drawing/2014/main" id="{895285C7-B474-489A-BCCD-2F030C44C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1847850"/>
          <a:ext cx="3416300" cy="310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635000</xdr:colOff>
      <xdr:row>11</xdr:row>
      <xdr:rowOff>63500</xdr:rowOff>
    </xdr:from>
    <xdr:to>
      <xdr:col>16</xdr:col>
      <xdr:colOff>444500</xdr:colOff>
      <xdr:row>13</xdr:row>
      <xdr:rowOff>190500</xdr:rowOff>
    </xdr:to>
    <xdr:sp macro="" textlink="">
      <xdr:nvSpPr>
        <xdr:cNvPr id="143" name="Oval 12">
          <a:extLst>
            <a:ext uri="{FF2B5EF4-FFF2-40B4-BE49-F238E27FC236}">
              <a16:creationId xmlns:a16="http://schemas.microsoft.com/office/drawing/2014/main" id="{9F36F861-22A3-4988-A759-E2A2D3288424}"/>
            </a:ext>
          </a:extLst>
        </xdr:cNvPr>
        <xdr:cNvSpPr>
          <a:spLocks noChangeArrowheads="1"/>
        </xdr:cNvSpPr>
      </xdr:nvSpPr>
      <xdr:spPr bwMode="auto">
        <a:xfrm>
          <a:off x="12522200" y="2326640"/>
          <a:ext cx="601980" cy="5384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647700</xdr:colOff>
      <xdr:row>14</xdr:row>
      <xdr:rowOff>190500</xdr:rowOff>
    </xdr:from>
    <xdr:to>
      <xdr:col>17</xdr:col>
      <xdr:colOff>482600</xdr:colOff>
      <xdr:row>16</xdr:row>
      <xdr:rowOff>38100</xdr:rowOff>
    </xdr:to>
    <xdr:sp macro="" textlink="">
      <xdr:nvSpPr>
        <xdr:cNvPr id="144" name="Oval 20">
          <a:extLst>
            <a:ext uri="{FF2B5EF4-FFF2-40B4-BE49-F238E27FC236}">
              <a16:creationId xmlns:a16="http://schemas.microsoft.com/office/drawing/2014/main" id="{1B39F2DB-8169-4FCC-B93A-6832852E9207}"/>
            </a:ext>
          </a:extLst>
        </xdr:cNvPr>
        <xdr:cNvSpPr>
          <a:spLocks noChangeArrowheads="1"/>
        </xdr:cNvSpPr>
      </xdr:nvSpPr>
      <xdr:spPr bwMode="auto">
        <a:xfrm>
          <a:off x="12534900" y="3070860"/>
          <a:ext cx="1419860" cy="2590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298450</xdr:colOff>
      <xdr:row>14</xdr:row>
      <xdr:rowOff>139700</xdr:rowOff>
    </xdr:from>
    <xdr:to>
      <xdr:col>18</xdr:col>
      <xdr:colOff>95250</xdr:colOff>
      <xdr:row>17</xdr:row>
      <xdr:rowOff>57150</xdr:rowOff>
    </xdr:to>
    <xdr:sp macro="" textlink="">
      <xdr:nvSpPr>
        <xdr:cNvPr id="145" name="Oval 12">
          <a:extLst>
            <a:ext uri="{FF2B5EF4-FFF2-40B4-BE49-F238E27FC236}">
              <a16:creationId xmlns:a16="http://schemas.microsoft.com/office/drawing/2014/main" id="{2896AC90-9CD4-4772-9655-4AD264BA85D2}"/>
            </a:ext>
          </a:extLst>
        </xdr:cNvPr>
        <xdr:cNvSpPr>
          <a:spLocks noChangeArrowheads="1"/>
        </xdr:cNvSpPr>
      </xdr:nvSpPr>
      <xdr:spPr bwMode="auto">
        <a:xfrm>
          <a:off x="13770610" y="3020060"/>
          <a:ext cx="589280" cy="5346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76200</xdr:colOff>
      <xdr:row>18</xdr:row>
      <xdr:rowOff>146050</xdr:rowOff>
    </xdr:from>
    <xdr:to>
      <xdr:col>20</xdr:col>
      <xdr:colOff>139700</xdr:colOff>
      <xdr:row>21</xdr:row>
      <xdr:rowOff>0</xdr:rowOff>
    </xdr:to>
    <xdr:sp macro="" textlink="">
      <xdr:nvSpPr>
        <xdr:cNvPr id="146" name="Oval 20">
          <a:extLst>
            <a:ext uri="{FF2B5EF4-FFF2-40B4-BE49-F238E27FC236}">
              <a16:creationId xmlns:a16="http://schemas.microsoft.com/office/drawing/2014/main" id="{5B13A64E-1361-4FC7-985F-1E6A3865F2C0}"/>
            </a:ext>
          </a:extLst>
        </xdr:cNvPr>
        <xdr:cNvSpPr>
          <a:spLocks noChangeArrowheads="1"/>
        </xdr:cNvSpPr>
      </xdr:nvSpPr>
      <xdr:spPr bwMode="auto">
        <a:xfrm>
          <a:off x="13548360" y="3849370"/>
          <a:ext cx="2440940" cy="4711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22</xdr:col>
      <xdr:colOff>139700</xdr:colOff>
      <xdr:row>25</xdr:row>
      <xdr:rowOff>114300</xdr:rowOff>
    </xdr:from>
    <xdr:ext cx="2802890" cy="2499360"/>
    <xdr:pic>
      <xdr:nvPicPr>
        <xdr:cNvPr id="147" name="Picture 269">
          <a:extLst>
            <a:ext uri="{FF2B5EF4-FFF2-40B4-BE49-F238E27FC236}">
              <a16:creationId xmlns:a16="http://schemas.microsoft.com/office/drawing/2014/main" id="{DDA8FAAE-14C5-4F03-9E98-EB4D13BBA6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74260" y="5257800"/>
          <a:ext cx="2802890" cy="2499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25</xdr:col>
      <xdr:colOff>590550</xdr:colOff>
      <xdr:row>27</xdr:row>
      <xdr:rowOff>120650</xdr:rowOff>
    </xdr:from>
    <xdr:to>
      <xdr:col>25</xdr:col>
      <xdr:colOff>793750</xdr:colOff>
      <xdr:row>27</xdr:row>
      <xdr:rowOff>120650</xdr:rowOff>
    </xdr:to>
    <xdr:sp macro="" textlink="">
      <xdr:nvSpPr>
        <xdr:cNvPr id="148" name="Line 23">
          <a:extLst>
            <a:ext uri="{FF2B5EF4-FFF2-40B4-BE49-F238E27FC236}">
              <a16:creationId xmlns:a16="http://schemas.microsoft.com/office/drawing/2014/main" id="{722EE83A-43CC-4BA1-B2CA-65BEB8989E51}"/>
            </a:ext>
          </a:extLst>
        </xdr:cNvPr>
        <xdr:cNvSpPr>
          <a:spLocks noChangeShapeType="1"/>
        </xdr:cNvSpPr>
      </xdr:nvSpPr>
      <xdr:spPr bwMode="auto">
        <a:xfrm>
          <a:off x="20402550" y="567563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5</xdr:col>
      <xdr:colOff>281195</xdr:colOff>
      <xdr:row>28</xdr:row>
      <xdr:rowOff>165100</xdr:rowOff>
    </xdr:from>
    <xdr:ext cx="385555" cy="92398"/>
    <xdr:sp macro="" textlink="">
      <xdr:nvSpPr>
        <xdr:cNvPr id="149" name="テキスト ボックス 148">
          <a:extLst>
            <a:ext uri="{FF2B5EF4-FFF2-40B4-BE49-F238E27FC236}">
              <a16:creationId xmlns:a16="http://schemas.microsoft.com/office/drawing/2014/main" id="{4F4A1EA5-49AE-406A-8C8E-510227B70D34}"/>
            </a:ext>
          </a:extLst>
        </xdr:cNvPr>
        <xdr:cNvSpPr txBox="1"/>
      </xdr:nvSpPr>
      <xdr:spPr>
        <a:xfrm>
          <a:off x="4243595" y="5925820"/>
          <a:ext cx="385555" cy="9239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wordArtVertRtl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8</xdr:col>
      <xdr:colOff>44450</xdr:colOff>
      <xdr:row>10</xdr:row>
      <xdr:rowOff>82550</xdr:rowOff>
    </xdr:from>
    <xdr:ext cx="5440680" cy="3073400"/>
    <xdr:pic>
      <xdr:nvPicPr>
        <xdr:cNvPr id="150" name="図 178">
          <a:extLst>
            <a:ext uri="{FF2B5EF4-FFF2-40B4-BE49-F238E27FC236}">
              <a16:creationId xmlns:a16="http://schemas.microsoft.com/office/drawing/2014/main" id="{BEA45F35-F870-491B-BC83-01FCD090D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4290" y="2139950"/>
          <a:ext cx="5440680" cy="307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8</xdr:col>
      <xdr:colOff>76200</xdr:colOff>
      <xdr:row>26</xdr:row>
      <xdr:rowOff>44450</xdr:rowOff>
    </xdr:from>
    <xdr:ext cx="5472430" cy="3067050"/>
    <xdr:pic>
      <xdr:nvPicPr>
        <xdr:cNvPr id="151" name="図 179">
          <a:extLst>
            <a:ext uri="{FF2B5EF4-FFF2-40B4-BE49-F238E27FC236}">
              <a16:creationId xmlns:a16="http://schemas.microsoft.com/office/drawing/2014/main" id="{75CD39D2-A861-4923-8580-5AFE66EA32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6040" y="5393690"/>
          <a:ext cx="5472430" cy="3067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368300</xdr:colOff>
      <xdr:row>28</xdr:row>
      <xdr:rowOff>139700</xdr:rowOff>
    </xdr:from>
    <xdr:to>
      <xdr:col>8</xdr:col>
      <xdr:colOff>590550</xdr:colOff>
      <xdr:row>34</xdr:row>
      <xdr:rowOff>69850</xdr:rowOff>
    </xdr:to>
    <xdr:sp macro="" textlink="">
      <xdr:nvSpPr>
        <xdr:cNvPr id="152" name="Line 99">
          <a:extLst>
            <a:ext uri="{FF2B5EF4-FFF2-40B4-BE49-F238E27FC236}">
              <a16:creationId xmlns:a16="http://schemas.microsoft.com/office/drawing/2014/main" id="{E8CA9651-CD2F-4613-B586-D89715970120}"/>
            </a:ext>
          </a:extLst>
        </xdr:cNvPr>
        <xdr:cNvSpPr>
          <a:spLocks noChangeShapeType="1"/>
        </xdr:cNvSpPr>
      </xdr:nvSpPr>
      <xdr:spPr bwMode="auto">
        <a:xfrm flipV="1">
          <a:off x="6708140" y="5900420"/>
          <a:ext cx="222250" cy="116459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288925</xdr:colOff>
      <xdr:row>33</xdr:row>
      <xdr:rowOff>184150</xdr:rowOff>
    </xdr:from>
    <xdr:to>
      <xdr:col>8</xdr:col>
      <xdr:colOff>723989</xdr:colOff>
      <xdr:row>34</xdr:row>
      <xdr:rowOff>184150</xdr:rowOff>
    </xdr:to>
    <xdr:sp macro="" textlink="" fLocksText="0">
      <xdr:nvSpPr>
        <xdr:cNvPr id="153" name="Text Box 100">
          <a:extLst>
            <a:ext uri="{FF2B5EF4-FFF2-40B4-BE49-F238E27FC236}">
              <a16:creationId xmlns:a16="http://schemas.microsoft.com/office/drawing/2014/main" id="{4399C615-311A-4F78-990A-A96D790977CD}"/>
            </a:ext>
          </a:extLst>
        </xdr:cNvPr>
        <xdr:cNvSpPr txBox="1">
          <a:spLocks noChangeArrowheads="1"/>
        </xdr:cNvSpPr>
      </xdr:nvSpPr>
      <xdr:spPr bwMode="auto">
        <a:xfrm>
          <a:off x="6628765" y="6973570"/>
          <a:ext cx="435064" cy="2057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8</xdr:col>
      <xdr:colOff>180975</xdr:colOff>
      <xdr:row>30</xdr:row>
      <xdr:rowOff>190500</xdr:rowOff>
    </xdr:from>
    <xdr:to>
      <xdr:col>8</xdr:col>
      <xdr:colOff>771525</xdr:colOff>
      <xdr:row>31</xdr:row>
      <xdr:rowOff>190500</xdr:rowOff>
    </xdr:to>
    <xdr:sp macro="" textlink="" fLocksText="0">
      <xdr:nvSpPr>
        <xdr:cNvPr id="154" name="Text Box 101">
          <a:extLst>
            <a:ext uri="{FF2B5EF4-FFF2-40B4-BE49-F238E27FC236}">
              <a16:creationId xmlns:a16="http://schemas.microsoft.com/office/drawing/2014/main" id="{1E3F2B98-32F6-4D50-8800-22E5DF7130D1}"/>
            </a:ext>
          </a:extLst>
        </xdr:cNvPr>
        <xdr:cNvSpPr txBox="1">
          <a:spLocks noChangeArrowheads="1"/>
        </xdr:cNvSpPr>
      </xdr:nvSpPr>
      <xdr:spPr bwMode="auto">
        <a:xfrm>
          <a:off x="6520815" y="6362700"/>
          <a:ext cx="590550" cy="2057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FF0000"/>
              </a:solidFill>
              <a:latin typeface="ＭＳ 明朝"/>
              <a:ea typeface="ＭＳ 明朝"/>
            </a:rPr>
            <a:t>ﾄﾞﾗｯｸ</a:t>
          </a:r>
        </a:p>
      </xdr:txBody>
    </xdr:sp>
    <xdr:clientData/>
  </xdr:twoCellAnchor>
  <xdr:oneCellAnchor>
    <xdr:from>
      <xdr:col>8</xdr:col>
      <xdr:colOff>76200</xdr:colOff>
      <xdr:row>42</xdr:row>
      <xdr:rowOff>69850</xdr:rowOff>
    </xdr:from>
    <xdr:ext cx="5345430" cy="2997200"/>
    <xdr:pic>
      <xdr:nvPicPr>
        <xdr:cNvPr id="155" name="図 180">
          <a:extLst>
            <a:ext uri="{FF2B5EF4-FFF2-40B4-BE49-F238E27FC236}">
              <a16:creationId xmlns:a16="http://schemas.microsoft.com/office/drawing/2014/main" id="{A75A841C-7E58-4673-83AE-5AE3A54E12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6040" y="8710930"/>
          <a:ext cx="5345430" cy="299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323850</xdr:colOff>
      <xdr:row>17</xdr:row>
      <xdr:rowOff>0</xdr:rowOff>
    </xdr:from>
    <xdr:to>
      <xdr:col>17</xdr:col>
      <xdr:colOff>44450</xdr:colOff>
      <xdr:row>19</xdr:row>
      <xdr:rowOff>177800</xdr:rowOff>
    </xdr:to>
    <xdr:sp macro="" textlink="">
      <xdr:nvSpPr>
        <xdr:cNvPr id="156" name="Line 49">
          <a:extLst>
            <a:ext uri="{FF2B5EF4-FFF2-40B4-BE49-F238E27FC236}">
              <a16:creationId xmlns:a16="http://schemas.microsoft.com/office/drawing/2014/main" id="{AFBFFC1B-0CDA-4EC5-87B2-4CB089C96CBE}"/>
            </a:ext>
          </a:extLst>
        </xdr:cNvPr>
        <xdr:cNvSpPr>
          <a:spLocks noChangeShapeType="1"/>
        </xdr:cNvSpPr>
      </xdr:nvSpPr>
      <xdr:spPr bwMode="auto">
        <a:xfrm>
          <a:off x="6663690" y="3497580"/>
          <a:ext cx="6852920" cy="58928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76200</xdr:colOff>
      <xdr:row>20</xdr:row>
      <xdr:rowOff>120650</xdr:rowOff>
    </xdr:from>
    <xdr:to>
      <xdr:col>20</xdr:col>
      <xdr:colOff>139700</xdr:colOff>
      <xdr:row>22</xdr:row>
      <xdr:rowOff>190500</xdr:rowOff>
    </xdr:to>
    <xdr:sp macro="" textlink="">
      <xdr:nvSpPr>
        <xdr:cNvPr id="157" name="Oval 20">
          <a:extLst>
            <a:ext uri="{FF2B5EF4-FFF2-40B4-BE49-F238E27FC236}">
              <a16:creationId xmlns:a16="http://schemas.microsoft.com/office/drawing/2014/main" id="{15B16A64-FF35-45AE-88D2-324AC71F3ABA}"/>
            </a:ext>
          </a:extLst>
        </xdr:cNvPr>
        <xdr:cNvSpPr>
          <a:spLocks noChangeArrowheads="1"/>
        </xdr:cNvSpPr>
      </xdr:nvSpPr>
      <xdr:spPr bwMode="auto">
        <a:xfrm>
          <a:off x="13548360" y="4235450"/>
          <a:ext cx="2440940" cy="4813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450850</xdr:colOff>
      <xdr:row>21</xdr:row>
      <xdr:rowOff>107950</xdr:rowOff>
    </xdr:from>
    <xdr:to>
      <xdr:col>17</xdr:col>
      <xdr:colOff>76200</xdr:colOff>
      <xdr:row>24</xdr:row>
      <xdr:rowOff>120650</xdr:rowOff>
    </xdr:to>
    <xdr:sp macro="" textlink="">
      <xdr:nvSpPr>
        <xdr:cNvPr id="158" name="Line 49">
          <a:extLst>
            <a:ext uri="{FF2B5EF4-FFF2-40B4-BE49-F238E27FC236}">
              <a16:creationId xmlns:a16="http://schemas.microsoft.com/office/drawing/2014/main" id="{CB313BF1-84CA-40EC-9E57-D608E0F9FD25}"/>
            </a:ext>
          </a:extLst>
        </xdr:cNvPr>
        <xdr:cNvSpPr>
          <a:spLocks noChangeShapeType="1"/>
        </xdr:cNvSpPr>
      </xdr:nvSpPr>
      <xdr:spPr bwMode="auto">
        <a:xfrm flipV="1">
          <a:off x="9960610" y="4428490"/>
          <a:ext cx="3587750" cy="62992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298450</xdr:colOff>
      <xdr:row>55</xdr:row>
      <xdr:rowOff>19050</xdr:rowOff>
    </xdr:from>
    <xdr:ext cx="1959610" cy="1525270"/>
    <xdr:pic>
      <xdr:nvPicPr>
        <xdr:cNvPr id="159" name="図 2">
          <a:extLst>
            <a:ext uri="{FF2B5EF4-FFF2-40B4-BE49-F238E27FC236}">
              <a16:creationId xmlns:a16="http://schemas.microsoft.com/office/drawing/2014/main" id="{79BAAFF0-5C09-4504-A85E-782978BCDE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85650" y="11334750"/>
          <a:ext cx="1959610" cy="15252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152399</xdr:colOff>
      <xdr:row>54</xdr:row>
      <xdr:rowOff>33866</xdr:rowOff>
    </xdr:from>
    <xdr:to>
      <xdr:col>18</xdr:col>
      <xdr:colOff>8466</xdr:colOff>
      <xdr:row>55</xdr:row>
      <xdr:rowOff>59267</xdr:rowOff>
    </xdr:to>
    <xdr:sp macro="" textlink="">
      <xdr:nvSpPr>
        <xdr:cNvPr id="160" name="テキスト ボックス 159">
          <a:extLst>
            <a:ext uri="{FF2B5EF4-FFF2-40B4-BE49-F238E27FC236}">
              <a16:creationId xmlns:a16="http://schemas.microsoft.com/office/drawing/2014/main" id="{2BB16B2B-13CF-4519-A40E-FAE5417B89D3}"/>
            </a:ext>
          </a:extLst>
        </xdr:cNvPr>
        <xdr:cNvSpPr txBox="1"/>
      </xdr:nvSpPr>
      <xdr:spPr>
        <a:xfrm>
          <a:off x="12039599" y="11143826"/>
          <a:ext cx="2233507" cy="23114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rgbClr val="FF0000"/>
              </a:solidFill>
            </a:rPr>
            <a:t>※</a:t>
          </a:r>
          <a:r>
            <a:rPr kumimoji="1" lang="ja-JP" altLang="en-US" sz="1100" b="1">
              <a:solidFill>
                <a:srgbClr val="FF0000"/>
              </a:solidFill>
            </a:rPr>
            <a:t>１月のデータを範囲指定します。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63500</xdr:colOff>
      <xdr:row>26</xdr:row>
      <xdr:rowOff>107950</xdr:rowOff>
    </xdr:from>
    <xdr:to>
      <xdr:col>14</xdr:col>
      <xdr:colOff>711200</xdr:colOff>
      <xdr:row>41</xdr:row>
      <xdr:rowOff>171450</xdr:rowOff>
    </xdr:to>
    <xdr:graphicFrame macro="">
      <xdr:nvGraphicFramePr>
        <xdr:cNvPr id="2" name="グラフ 94">
          <a:extLst>
            <a:ext uri="{FF2B5EF4-FFF2-40B4-BE49-F238E27FC236}">
              <a16:creationId xmlns:a16="http://schemas.microsoft.com/office/drawing/2014/main" id="{C43FA4BD-3C8D-4BFD-8D25-EF236F9534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63500</xdr:colOff>
      <xdr:row>10</xdr:row>
      <xdr:rowOff>69850</xdr:rowOff>
    </xdr:from>
    <xdr:to>
      <xdr:col>14</xdr:col>
      <xdr:colOff>768350</xdr:colOff>
      <xdr:row>25</xdr:row>
      <xdr:rowOff>82550</xdr:rowOff>
    </xdr:to>
    <xdr:graphicFrame macro="">
      <xdr:nvGraphicFramePr>
        <xdr:cNvPr id="3" name="グラフ 92">
          <a:extLst>
            <a:ext uri="{FF2B5EF4-FFF2-40B4-BE49-F238E27FC236}">
              <a16:creationId xmlns:a16="http://schemas.microsoft.com/office/drawing/2014/main" id="{D8B1A6C2-06F2-416A-B2CF-E0388897B6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9</xdr:col>
      <xdr:colOff>114300</xdr:colOff>
      <xdr:row>4</xdr:row>
      <xdr:rowOff>165100</xdr:rowOff>
    </xdr:from>
    <xdr:ext cx="406400" cy="1027430"/>
    <xdr:pic>
      <xdr:nvPicPr>
        <xdr:cNvPr id="4" name="Picture 186">
          <a:extLst>
            <a:ext uri="{FF2B5EF4-FFF2-40B4-BE49-F238E27FC236}">
              <a16:creationId xmlns:a16="http://schemas.microsoft.com/office/drawing/2014/main" id="{41A0ADA3-13AE-4C6A-BE94-906B9E9939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46620" y="988060"/>
          <a:ext cx="406400" cy="10274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15</xdr:col>
      <xdr:colOff>508000</xdr:colOff>
      <xdr:row>0</xdr:row>
      <xdr:rowOff>190500</xdr:rowOff>
    </xdr:from>
    <xdr:ext cx="2947670" cy="1230630"/>
    <xdr:pic>
      <xdr:nvPicPr>
        <xdr:cNvPr id="5" name="Picture 184">
          <a:extLst>
            <a:ext uri="{FF2B5EF4-FFF2-40B4-BE49-F238E27FC236}">
              <a16:creationId xmlns:a16="http://schemas.microsoft.com/office/drawing/2014/main" id="{BF94161B-C762-44A9-8930-A3878E27CB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5200" y="190500"/>
          <a:ext cx="2947670" cy="12306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222250</xdr:colOff>
      <xdr:row>42</xdr:row>
      <xdr:rowOff>101600</xdr:rowOff>
    </xdr:from>
    <xdr:to>
      <xdr:col>14</xdr:col>
      <xdr:colOff>622300</xdr:colOff>
      <xdr:row>56</xdr:row>
      <xdr:rowOff>190500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C726E462-86EE-43B3-9D3F-EB0A83886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10</xdr:col>
      <xdr:colOff>361950</xdr:colOff>
      <xdr:row>1</xdr:row>
      <xdr:rowOff>171450</xdr:rowOff>
    </xdr:from>
    <xdr:ext cx="976630" cy="518160"/>
    <xdr:pic>
      <xdr:nvPicPr>
        <xdr:cNvPr id="7" name="Picture 7">
          <a:extLst>
            <a:ext uri="{FF2B5EF4-FFF2-40B4-BE49-F238E27FC236}">
              <a16:creationId xmlns:a16="http://schemas.microsoft.com/office/drawing/2014/main" id="{3A013A65-F758-4E3A-84DD-127B44DC4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0" y="377190"/>
          <a:ext cx="976630" cy="518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63500</xdr:colOff>
      <xdr:row>2</xdr:row>
      <xdr:rowOff>63500</xdr:rowOff>
    </xdr:from>
    <xdr:to>
      <xdr:col>10</xdr:col>
      <xdr:colOff>266700</xdr:colOff>
      <xdr:row>2</xdr:row>
      <xdr:rowOff>63500</xdr:rowOff>
    </xdr:to>
    <xdr:sp macro="" textlink="">
      <xdr:nvSpPr>
        <xdr:cNvPr id="8" name="Line 21">
          <a:extLst>
            <a:ext uri="{FF2B5EF4-FFF2-40B4-BE49-F238E27FC236}">
              <a16:creationId xmlns:a16="http://schemas.microsoft.com/office/drawing/2014/main" id="{5CFBF3FA-A837-480B-8BFE-ED298A6C9FA3}"/>
            </a:ext>
          </a:extLst>
        </xdr:cNvPr>
        <xdr:cNvSpPr>
          <a:spLocks noChangeShapeType="1"/>
        </xdr:cNvSpPr>
      </xdr:nvSpPr>
      <xdr:spPr bwMode="auto">
        <a:xfrm>
          <a:off x="7988300" y="47498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222250</xdr:colOff>
      <xdr:row>3</xdr:row>
      <xdr:rowOff>133350</xdr:rowOff>
    </xdr:from>
    <xdr:to>
      <xdr:col>15</xdr:col>
      <xdr:colOff>425450</xdr:colOff>
      <xdr:row>3</xdr:row>
      <xdr:rowOff>133350</xdr:rowOff>
    </xdr:to>
    <xdr:sp macro="" textlink="">
      <xdr:nvSpPr>
        <xdr:cNvPr id="9" name="Line 23">
          <a:extLst>
            <a:ext uri="{FF2B5EF4-FFF2-40B4-BE49-F238E27FC236}">
              <a16:creationId xmlns:a16="http://schemas.microsoft.com/office/drawing/2014/main" id="{2C4B6A39-C9A9-4213-A031-8A95DA741DFB}"/>
            </a:ext>
          </a:extLst>
        </xdr:cNvPr>
        <xdr:cNvSpPr>
          <a:spLocks noChangeShapeType="1"/>
        </xdr:cNvSpPr>
      </xdr:nvSpPr>
      <xdr:spPr bwMode="auto">
        <a:xfrm>
          <a:off x="12109450" y="75057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158750</xdr:colOff>
      <xdr:row>16</xdr:row>
      <xdr:rowOff>107950</xdr:rowOff>
    </xdr:from>
    <xdr:to>
      <xdr:col>8</xdr:col>
      <xdr:colOff>444500</xdr:colOff>
      <xdr:row>18</xdr:row>
      <xdr:rowOff>190500</xdr:rowOff>
    </xdr:to>
    <xdr:sp macro="" textlink="">
      <xdr:nvSpPr>
        <xdr:cNvPr id="10" name="Oval 27">
          <a:extLst>
            <a:ext uri="{FF2B5EF4-FFF2-40B4-BE49-F238E27FC236}">
              <a16:creationId xmlns:a16="http://schemas.microsoft.com/office/drawing/2014/main" id="{A71A3E22-AE44-4C0F-A946-FA51CAA7C1F0}"/>
            </a:ext>
          </a:extLst>
        </xdr:cNvPr>
        <xdr:cNvSpPr>
          <a:spLocks noChangeArrowheads="1"/>
        </xdr:cNvSpPr>
      </xdr:nvSpPr>
      <xdr:spPr bwMode="auto">
        <a:xfrm>
          <a:off x="6498590" y="3399790"/>
          <a:ext cx="285750" cy="4940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16</xdr:col>
      <xdr:colOff>139700</xdr:colOff>
      <xdr:row>30</xdr:row>
      <xdr:rowOff>139700</xdr:rowOff>
    </xdr:from>
    <xdr:to>
      <xdr:col>17</xdr:col>
      <xdr:colOff>501650</xdr:colOff>
      <xdr:row>31</xdr:row>
      <xdr:rowOff>171450</xdr:rowOff>
    </xdr:to>
    <xdr:sp macro="" textlink="">
      <xdr:nvSpPr>
        <xdr:cNvPr id="11" name="Oval 40">
          <a:extLst>
            <a:ext uri="{FF2B5EF4-FFF2-40B4-BE49-F238E27FC236}">
              <a16:creationId xmlns:a16="http://schemas.microsoft.com/office/drawing/2014/main" id="{869A288E-4818-457A-B45D-76572F1558C3}"/>
            </a:ext>
          </a:extLst>
        </xdr:cNvPr>
        <xdr:cNvSpPr>
          <a:spLocks noChangeArrowheads="1"/>
        </xdr:cNvSpPr>
      </xdr:nvSpPr>
      <xdr:spPr bwMode="auto">
        <a:xfrm>
          <a:off x="12819380" y="6311900"/>
          <a:ext cx="1154430" cy="2374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12700</xdr:colOff>
      <xdr:row>46</xdr:row>
      <xdr:rowOff>171450</xdr:rowOff>
    </xdr:from>
    <xdr:to>
      <xdr:col>15</xdr:col>
      <xdr:colOff>431800</xdr:colOff>
      <xdr:row>49</xdr:row>
      <xdr:rowOff>184150</xdr:rowOff>
    </xdr:to>
    <xdr:sp macro="" textlink="">
      <xdr:nvSpPr>
        <xdr:cNvPr id="12" name="Line 46">
          <a:extLst>
            <a:ext uri="{FF2B5EF4-FFF2-40B4-BE49-F238E27FC236}">
              <a16:creationId xmlns:a16="http://schemas.microsoft.com/office/drawing/2014/main" id="{0C8F6055-55B3-4FDE-A386-BD0FFB88D85D}"/>
            </a:ext>
          </a:extLst>
        </xdr:cNvPr>
        <xdr:cNvSpPr>
          <a:spLocks noChangeShapeType="1"/>
        </xdr:cNvSpPr>
      </xdr:nvSpPr>
      <xdr:spPr bwMode="auto">
        <a:xfrm flipV="1">
          <a:off x="10314940" y="9635490"/>
          <a:ext cx="2004060" cy="62992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23</xdr:col>
      <xdr:colOff>330200</xdr:colOff>
      <xdr:row>24</xdr:row>
      <xdr:rowOff>152400</xdr:rowOff>
    </xdr:from>
    <xdr:to>
      <xdr:col>23</xdr:col>
      <xdr:colOff>730250</xdr:colOff>
      <xdr:row>28</xdr:row>
      <xdr:rowOff>190500</xdr:rowOff>
    </xdr:to>
    <xdr:sp macro="" textlink="">
      <xdr:nvSpPr>
        <xdr:cNvPr id="13" name="Line 49">
          <a:extLst>
            <a:ext uri="{FF2B5EF4-FFF2-40B4-BE49-F238E27FC236}">
              <a16:creationId xmlns:a16="http://schemas.microsoft.com/office/drawing/2014/main" id="{0BD03E46-38DC-4F1F-A13C-4E17054CFB0D}"/>
            </a:ext>
          </a:extLst>
        </xdr:cNvPr>
        <xdr:cNvSpPr>
          <a:spLocks noChangeShapeType="1"/>
        </xdr:cNvSpPr>
      </xdr:nvSpPr>
      <xdr:spPr bwMode="auto">
        <a:xfrm>
          <a:off x="18557240" y="5090160"/>
          <a:ext cx="400050" cy="86106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755650</xdr:colOff>
      <xdr:row>52</xdr:row>
      <xdr:rowOff>44450</xdr:rowOff>
    </xdr:from>
    <xdr:to>
      <xdr:col>21</xdr:col>
      <xdr:colOff>146050</xdr:colOff>
      <xdr:row>52</xdr:row>
      <xdr:rowOff>44450</xdr:rowOff>
    </xdr:to>
    <xdr:sp macro="" textlink="">
      <xdr:nvSpPr>
        <xdr:cNvPr id="14" name="Line 55">
          <a:extLst>
            <a:ext uri="{FF2B5EF4-FFF2-40B4-BE49-F238E27FC236}">
              <a16:creationId xmlns:a16="http://schemas.microsoft.com/office/drawing/2014/main" id="{999B5613-4034-45AC-8523-E31D8569E097}"/>
            </a:ext>
          </a:extLst>
        </xdr:cNvPr>
        <xdr:cNvSpPr>
          <a:spLocks noChangeShapeType="1"/>
        </xdr:cNvSpPr>
      </xdr:nvSpPr>
      <xdr:spPr bwMode="auto">
        <a:xfrm>
          <a:off x="16605250" y="10742930"/>
          <a:ext cx="182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723900</xdr:colOff>
      <xdr:row>53</xdr:row>
      <xdr:rowOff>0</xdr:rowOff>
    </xdr:from>
    <xdr:to>
      <xdr:col>26</xdr:col>
      <xdr:colOff>469900</xdr:colOff>
      <xdr:row>53</xdr:row>
      <xdr:rowOff>190500</xdr:rowOff>
    </xdr:to>
    <xdr:sp macro="" textlink="">
      <xdr:nvSpPr>
        <xdr:cNvPr id="15" name="Oval 77">
          <a:extLst>
            <a:ext uri="{FF2B5EF4-FFF2-40B4-BE49-F238E27FC236}">
              <a16:creationId xmlns:a16="http://schemas.microsoft.com/office/drawing/2014/main" id="{85A45903-FCE7-4EE7-AFC0-DE3B155D7FFA}"/>
            </a:ext>
          </a:extLst>
        </xdr:cNvPr>
        <xdr:cNvSpPr>
          <a:spLocks noChangeArrowheads="1"/>
        </xdr:cNvSpPr>
      </xdr:nvSpPr>
      <xdr:spPr bwMode="auto">
        <a:xfrm>
          <a:off x="20535900" y="10904220"/>
          <a:ext cx="538480" cy="1905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36</xdr:col>
      <xdr:colOff>787400</xdr:colOff>
      <xdr:row>44</xdr:row>
      <xdr:rowOff>120650</xdr:rowOff>
    </xdr:from>
    <xdr:to>
      <xdr:col>38</xdr:col>
      <xdr:colOff>247650</xdr:colOff>
      <xdr:row>46</xdr:row>
      <xdr:rowOff>6350</xdr:rowOff>
    </xdr:to>
    <xdr:sp macro="" textlink="">
      <xdr:nvSpPr>
        <xdr:cNvPr id="16" name="Oval 86">
          <a:extLst>
            <a:ext uri="{FF2B5EF4-FFF2-40B4-BE49-F238E27FC236}">
              <a16:creationId xmlns:a16="http://schemas.microsoft.com/office/drawing/2014/main" id="{BB3A096F-A841-4B04-81E1-6B791FC57921}"/>
            </a:ext>
          </a:extLst>
        </xdr:cNvPr>
        <xdr:cNvSpPr>
          <a:spLocks noChangeArrowheads="1"/>
        </xdr:cNvSpPr>
      </xdr:nvSpPr>
      <xdr:spPr bwMode="auto">
        <a:xfrm>
          <a:off x="29316680" y="9173210"/>
          <a:ext cx="1045210" cy="2971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12700</xdr:colOff>
      <xdr:row>29</xdr:row>
      <xdr:rowOff>120650</xdr:rowOff>
    </xdr:from>
    <xdr:to>
      <xdr:col>21</xdr:col>
      <xdr:colOff>723900</xdr:colOff>
      <xdr:row>30</xdr:row>
      <xdr:rowOff>88900</xdr:rowOff>
    </xdr:to>
    <xdr:sp macro="" textlink="">
      <xdr:nvSpPr>
        <xdr:cNvPr id="17" name="Oval 103">
          <a:extLst>
            <a:ext uri="{FF2B5EF4-FFF2-40B4-BE49-F238E27FC236}">
              <a16:creationId xmlns:a16="http://schemas.microsoft.com/office/drawing/2014/main" id="{4DC747E8-8C9C-474C-9320-29121F25FD91}"/>
            </a:ext>
          </a:extLst>
        </xdr:cNvPr>
        <xdr:cNvSpPr>
          <a:spLocks noChangeArrowheads="1"/>
        </xdr:cNvSpPr>
      </xdr:nvSpPr>
      <xdr:spPr bwMode="auto">
        <a:xfrm>
          <a:off x="16654780" y="6087110"/>
          <a:ext cx="711200" cy="1739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508000</xdr:colOff>
      <xdr:row>2</xdr:row>
      <xdr:rowOff>38100</xdr:rowOff>
    </xdr:from>
    <xdr:to>
      <xdr:col>14</xdr:col>
      <xdr:colOff>711200</xdr:colOff>
      <xdr:row>2</xdr:row>
      <xdr:rowOff>38100</xdr:rowOff>
    </xdr:to>
    <xdr:sp macro="" textlink="">
      <xdr:nvSpPr>
        <xdr:cNvPr id="18" name="Line 22">
          <a:extLst>
            <a:ext uri="{FF2B5EF4-FFF2-40B4-BE49-F238E27FC236}">
              <a16:creationId xmlns:a16="http://schemas.microsoft.com/office/drawing/2014/main" id="{482BDF87-77E0-4DEE-B466-BF3FEBE80927}"/>
            </a:ext>
          </a:extLst>
        </xdr:cNvPr>
        <xdr:cNvSpPr>
          <a:spLocks noChangeShapeType="1"/>
        </xdr:cNvSpPr>
      </xdr:nvSpPr>
      <xdr:spPr bwMode="auto">
        <a:xfrm>
          <a:off x="11602720" y="44958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8</xdr:col>
      <xdr:colOff>0</xdr:colOff>
      <xdr:row>1</xdr:row>
      <xdr:rowOff>139700</xdr:rowOff>
    </xdr:from>
    <xdr:ext cx="1583690" cy="393700"/>
    <xdr:pic>
      <xdr:nvPicPr>
        <xdr:cNvPr id="19" name="図 1182">
          <a:extLst>
            <a:ext uri="{FF2B5EF4-FFF2-40B4-BE49-F238E27FC236}">
              <a16:creationId xmlns:a16="http://schemas.microsoft.com/office/drawing/2014/main" id="{D1DCD1B6-04ED-4467-9026-44B7F90D8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9840" y="345440"/>
          <a:ext cx="1583690" cy="393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11</xdr:col>
      <xdr:colOff>628650</xdr:colOff>
      <xdr:row>2</xdr:row>
      <xdr:rowOff>38100</xdr:rowOff>
    </xdr:from>
    <xdr:to>
      <xdr:col>12</xdr:col>
      <xdr:colOff>19050</xdr:colOff>
      <xdr:row>2</xdr:row>
      <xdr:rowOff>38100</xdr:rowOff>
    </xdr:to>
    <xdr:sp macro="" textlink="">
      <xdr:nvSpPr>
        <xdr:cNvPr id="20" name="Line 21">
          <a:extLst>
            <a:ext uri="{FF2B5EF4-FFF2-40B4-BE49-F238E27FC236}">
              <a16:creationId xmlns:a16="http://schemas.microsoft.com/office/drawing/2014/main" id="{4CC79516-DD6E-4EB4-BC39-A40C29F16F26}"/>
            </a:ext>
          </a:extLst>
        </xdr:cNvPr>
        <xdr:cNvSpPr>
          <a:spLocks noChangeShapeType="1"/>
        </xdr:cNvSpPr>
      </xdr:nvSpPr>
      <xdr:spPr bwMode="auto">
        <a:xfrm>
          <a:off x="9345930" y="449580"/>
          <a:ext cx="1828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330200</xdr:colOff>
      <xdr:row>1</xdr:row>
      <xdr:rowOff>88900</xdr:rowOff>
    </xdr:from>
    <xdr:ext cx="3816350" cy="1786890"/>
    <xdr:pic>
      <xdr:nvPicPr>
        <xdr:cNvPr id="21" name="図 97">
          <a:extLst>
            <a:ext uri="{FF2B5EF4-FFF2-40B4-BE49-F238E27FC236}">
              <a16:creationId xmlns:a16="http://schemas.microsoft.com/office/drawing/2014/main" id="{AEC9BAB9-C767-4FB1-A5C8-0B45721FF3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294640"/>
          <a:ext cx="3816350" cy="17868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298450</xdr:colOff>
      <xdr:row>8</xdr:row>
      <xdr:rowOff>0</xdr:rowOff>
    </xdr:from>
    <xdr:to>
      <xdr:col>9</xdr:col>
      <xdr:colOff>285750</xdr:colOff>
      <xdr:row>16</xdr:row>
      <xdr:rowOff>107950</xdr:rowOff>
    </xdr:to>
    <xdr:sp macro="" textlink="">
      <xdr:nvSpPr>
        <xdr:cNvPr id="22" name="Line 32">
          <a:extLst>
            <a:ext uri="{FF2B5EF4-FFF2-40B4-BE49-F238E27FC236}">
              <a16:creationId xmlns:a16="http://schemas.microsoft.com/office/drawing/2014/main" id="{D87A57D2-7765-4AF4-9840-539038F6D04B}"/>
            </a:ext>
          </a:extLst>
        </xdr:cNvPr>
        <xdr:cNvSpPr>
          <a:spLocks noChangeShapeType="1"/>
        </xdr:cNvSpPr>
      </xdr:nvSpPr>
      <xdr:spPr bwMode="auto">
        <a:xfrm flipV="1">
          <a:off x="6638290" y="1645920"/>
          <a:ext cx="779780" cy="175387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10</xdr:col>
      <xdr:colOff>419100</xdr:colOff>
      <xdr:row>8</xdr:row>
      <xdr:rowOff>146050</xdr:rowOff>
    </xdr:from>
    <xdr:ext cx="1616710" cy="264160"/>
    <xdr:pic>
      <xdr:nvPicPr>
        <xdr:cNvPr id="23" name="図 102">
          <a:extLst>
            <a:ext uri="{FF2B5EF4-FFF2-40B4-BE49-F238E27FC236}">
              <a16:creationId xmlns:a16="http://schemas.microsoft.com/office/drawing/2014/main" id="{F47986B8-C9FB-44DC-B908-FEB4F7201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43900" y="1791970"/>
          <a:ext cx="1616710" cy="264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10</xdr:col>
      <xdr:colOff>692150</xdr:colOff>
      <xdr:row>8</xdr:row>
      <xdr:rowOff>171450</xdr:rowOff>
    </xdr:from>
    <xdr:to>
      <xdr:col>11</xdr:col>
      <xdr:colOff>196850</xdr:colOff>
      <xdr:row>9</xdr:row>
      <xdr:rowOff>177800</xdr:rowOff>
    </xdr:to>
    <xdr:sp macro="" textlink="">
      <xdr:nvSpPr>
        <xdr:cNvPr id="24" name="Oval 85">
          <a:extLst>
            <a:ext uri="{FF2B5EF4-FFF2-40B4-BE49-F238E27FC236}">
              <a16:creationId xmlns:a16="http://schemas.microsoft.com/office/drawing/2014/main" id="{03AE22A9-02D0-473D-AB49-931CD6665C0B}"/>
            </a:ext>
          </a:extLst>
        </xdr:cNvPr>
        <xdr:cNvSpPr>
          <a:spLocks noChangeArrowheads="1"/>
        </xdr:cNvSpPr>
      </xdr:nvSpPr>
      <xdr:spPr bwMode="auto">
        <a:xfrm>
          <a:off x="8616950" y="1817370"/>
          <a:ext cx="297180" cy="2120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63500</xdr:colOff>
      <xdr:row>9</xdr:row>
      <xdr:rowOff>177800</xdr:rowOff>
    </xdr:from>
    <xdr:to>
      <xdr:col>11</xdr:col>
      <xdr:colOff>381000</xdr:colOff>
      <xdr:row>11</xdr:row>
      <xdr:rowOff>69850</xdr:rowOff>
    </xdr:to>
    <xdr:sp macro="" textlink="">
      <xdr:nvSpPr>
        <xdr:cNvPr id="25" name="Line 32">
          <a:extLst>
            <a:ext uri="{FF2B5EF4-FFF2-40B4-BE49-F238E27FC236}">
              <a16:creationId xmlns:a16="http://schemas.microsoft.com/office/drawing/2014/main" id="{6009EED9-69E8-4296-9252-F1A7A52194DD}"/>
            </a:ext>
          </a:extLst>
        </xdr:cNvPr>
        <xdr:cNvSpPr>
          <a:spLocks noChangeShapeType="1"/>
        </xdr:cNvSpPr>
      </xdr:nvSpPr>
      <xdr:spPr bwMode="auto">
        <a:xfrm flipH="1" flipV="1">
          <a:off x="8780780" y="2029460"/>
          <a:ext cx="317500" cy="30353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82550</xdr:colOff>
      <xdr:row>7</xdr:row>
      <xdr:rowOff>0</xdr:rowOff>
    </xdr:from>
    <xdr:to>
      <xdr:col>9</xdr:col>
      <xdr:colOff>520700</xdr:colOff>
      <xdr:row>8</xdr:row>
      <xdr:rowOff>25400</xdr:rowOff>
    </xdr:to>
    <xdr:sp macro="" textlink="">
      <xdr:nvSpPr>
        <xdr:cNvPr id="26" name="Oval 81">
          <a:extLst>
            <a:ext uri="{FF2B5EF4-FFF2-40B4-BE49-F238E27FC236}">
              <a16:creationId xmlns:a16="http://schemas.microsoft.com/office/drawing/2014/main" id="{39614127-A9F9-4283-B674-CAB27D3F9E96}"/>
            </a:ext>
          </a:extLst>
        </xdr:cNvPr>
        <xdr:cNvSpPr>
          <a:spLocks noChangeArrowheads="1"/>
        </xdr:cNvSpPr>
      </xdr:nvSpPr>
      <xdr:spPr bwMode="auto">
        <a:xfrm>
          <a:off x="7214870" y="1440180"/>
          <a:ext cx="438150" cy="2311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508000</xdr:colOff>
      <xdr:row>8</xdr:row>
      <xdr:rowOff>177800</xdr:rowOff>
    </xdr:from>
    <xdr:to>
      <xdr:col>12</xdr:col>
      <xdr:colOff>361950</xdr:colOff>
      <xdr:row>9</xdr:row>
      <xdr:rowOff>171450</xdr:rowOff>
    </xdr:to>
    <xdr:sp macro="" textlink="">
      <xdr:nvSpPr>
        <xdr:cNvPr id="27" name="Oval 81">
          <a:extLst>
            <a:ext uri="{FF2B5EF4-FFF2-40B4-BE49-F238E27FC236}">
              <a16:creationId xmlns:a16="http://schemas.microsoft.com/office/drawing/2014/main" id="{E8527732-86B1-46D5-BAF3-8B864C60A967}"/>
            </a:ext>
          </a:extLst>
        </xdr:cNvPr>
        <xdr:cNvSpPr>
          <a:spLocks noChangeArrowheads="1"/>
        </xdr:cNvSpPr>
      </xdr:nvSpPr>
      <xdr:spPr bwMode="auto">
        <a:xfrm>
          <a:off x="9225280" y="1823720"/>
          <a:ext cx="646430" cy="1993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304800</xdr:colOff>
      <xdr:row>18</xdr:row>
      <xdr:rowOff>184150</xdr:rowOff>
    </xdr:from>
    <xdr:to>
      <xdr:col>9</xdr:col>
      <xdr:colOff>158750</xdr:colOff>
      <xdr:row>24</xdr:row>
      <xdr:rowOff>184150</xdr:rowOff>
    </xdr:to>
    <xdr:sp macro="" textlink="">
      <xdr:nvSpPr>
        <xdr:cNvPr id="28" name="Line 32">
          <a:extLst>
            <a:ext uri="{FF2B5EF4-FFF2-40B4-BE49-F238E27FC236}">
              <a16:creationId xmlns:a16="http://schemas.microsoft.com/office/drawing/2014/main" id="{50AF3949-BFEF-4D7E-AB95-0640D8D8D6AA}"/>
            </a:ext>
          </a:extLst>
        </xdr:cNvPr>
        <xdr:cNvSpPr>
          <a:spLocks noChangeShapeType="1"/>
        </xdr:cNvSpPr>
      </xdr:nvSpPr>
      <xdr:spPr bwMode="auto">
        <a:xfrm flipH="1" flipV="1">
          <a:off x="6644640" y="3887470"/>
          <a:ext cx="646430" cy="123444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158750</xdr:colOff>
      <xdr:row>24</xdr:row>
      <xdr:rowOff>152400</xdr:rowOff>
    </xdr:from>
    <xdr:to>
      <xdr:col>14</xdr:col>
      <xdr:colOff>736600</xdr:colOff>
      <xdr:row>24</xdr:row>
      <xdr:rowOff>171450</xdr:rowOff>
    </xdr:to>
    <xdr:sp macro="" textlink="">
      <xdr:nvSpPr>
        <xdr:cNvPr id="29" name="Line 32">
          <a:extLst>
            <a:ext uri="{FF2B5EF4-FFF2-40B4-BE49-F238E27FC236}">
              <a16:creationId xmlns:a16="http://schemas.microsoft.com/office/drawing/2014/main" id="{7E297574-1E92-4D4A-98D2-0CA6C2A2D4E5}"/>
            </a:ext>
          </a:extLst>
        </xdr:cNvPr>
        <xdr:cNvSpPr>
          <a:spLocks noChangeShapeType="1"/>
        </xdr:cNvSpPr>
      </xdr:nvSpPr>
      <xdr:spPr bwMode="auto">
        <a:xfrm flipV="1">
          <a:off x="7291070" y="5090160"/>
          <a:ext cx="4540250" cy="190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14</xdr:col>
      <xdr:colOff>723900</xdr:colOff>
      <xdr:row>12</xdr:row>
      <xdr:rowOff>107950</xdr:rowOff>
    </xdr:from>
    <xdr:to>
      <xdr:col>15</xdr:col>
      <xdr:colOff>628650</xdr:colOff>
      <xdr:row>24</xdr:row>
      <xdr:rowOff>171450</xdr:rowOff>
    </xdr:to>
    <xdr:sp macro="" textlink="">
      <xdr:nvSpPr>
        <xdr:cNvPr id="30" name="Line 49">
          <a:extLst>
            <a:ext uri="{FF2B5EF4-FFF2-40B4-BE49-F238E27FC236}">
              <a16:creationId xmlns:a16="http://schemas.microsoft.com/office/drawing/2014/main" id="{A2548A4C-4B47-41D4-A2E6-59975FAACFFB}"/>
            </a:ext>
          </a:extLst>
        </xdr:cNvPr>
        <xdr:cNvSpPr>
          <a:spLocks noChangeShapeType="1"/>
        </xdr:cNvSpPr>
      </xdr:nvSpPr>
      <xdr:spPr bwMode="auto">
        <a:xfrm flipV="1">
          <a:off x="11818620" y="2576830"/>
          <a:ext cx="697230" cy="253238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15</xdr:col>
      <xdr:colOff>482600</xdr:colOff>
      <xdr:row>28</xdr:row>
      <xdr:rowOff>38100</xdr:rowOff>
    </xdr:from>
    <xdr:ext cx="2078990" cy="2063750"/>
    <xdr:pic>
      <xdr:nvPicPr>
        <xdr:cNvPr id="31" name="図 124">
          <a:extLst>
            <a:ext uri="{FF2B5EF4-FFF2-40B4-BE49-F238E27FC236}">
              <a16:creationId xmlns:a16="http://schemas.microsoft.com/office/drawing/2014/main" id="{8D43FFAA-5310-4B74-AECB-933C8F4E48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69800" y="5798820"/>
          <a:ext cx="2078990" cy="206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8</xdr:col>
      <xdr:colOff>368300</xdr:colOff>
      <xdr:row>28</xdr:row>
      <xdr:rowOff>139700</xdr:rowOff>
    </xdr:from>
    <xdr:to>
      <xdr:col>8</xdr:col>
      <xdr:colOff>590550</xdr:colOff>
      <xdr:row>34</xdr:row>
      <xdr:rowOff>69850</xdr:rowOff>
    </xdr:to>
    <xdr:sp macro="" textlink="">
      <xdr:nvSpPr>
        <xdr:cNvPr id="32" name="Line 99">
          <a:extLst>
            <a:ext uri="{FF2B5EF4-FFF2-40B4-BE49-F238E27FC236}">
              <a16:creationId xmlns:a16="http://schemas.microsoft.com/office/drawing/2014/main" id="{682EE716-9875-43DA-9E2E-9D2600343CB3}"/>
            </a:ext>
          </a:extLst>
        </xdr:cNvPr>
        <xdr:cNvSpPr>
          <a:spLocks noChangeShapeType="1"/>
        </xdr:cNvSpPr>
      </xdr:nvSpPr>
      <xdr:spPr bwMode="auto">
        <a:xfrm flipV="1">
          <a:off x="6708140" y="5900420"/>
          <a:ext cx="222250" cy="116459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288925</xdr:colOff>
      <xdr:row>33</xdr:row>
      <xdr:rowOff>184150</xdr:rowOff>
    </xdr:from>
    <xdr:to>
      <xdr:col>8</xdr:col>
      <xdr:colOff>723989</xdr:colOff>
      <xdr:row>34</xdr:row>
      <xdr:rowOff>184150</xdr:rowOff>
    </xdr:to>
    <xdr:sp macro="" textlink="" fLocksText="0">
      <xdr:nvSpPr>
        <xdr:cNvPr id="33" name="Text Box 100">
          <a:extLst>
            <a:ext uri="{FF2B5EF4-FFF2-40B4-BE49-F238E27FC236}">
              <a16:creationId xmlns:a16="http://schemas.microsoft.com/office/drawing/2014/main" id="{48D35B31-2897-4D6A-9E54-7F30282B437F}"/>
            </a:ext>
          </a:extLst>
        </xdr:cNvPr>
        <xdr:cNvSpPr txBox="1">
          <a:spLocks noChangeArrowheads="1"/>
        </xdr:cNvSpPr>
      </xdr:nvSpPr>
      <xdr:spPr bwMode="auto">
        <a:xfrm>
          <a:off x="6628765" y="6973570"/>
          <a:ext cx="435064" cy="2057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strike="noStrike">
              <a:solidFill>
                <a:srgbClr val="FF0000"/>
              </a:solidFill>
              <a:latin typeface="ＭＳ 明朝"/>
              <a:ea typeface="ＭＳ 明朝"/>
            </a:rPr>
            <a:t>金額</a:t>
          </a:r>
        </a:p>
      </xdr:txBody>
    </xdr:sp>
    <xdr:clientData/>
  </xdr:twoCellAnchor>
  <xdr:twoCellAnchor>
    <xdr:from>
      <xdr:col>8</xdr:col>
      <xdr:colOff>180975</xdr:colOff>
      <xdr:row>30</xdr:row>
      <xdr:rowOff>190500</xdr:rowOff>
    </xdr:from>
    <xdr:to>
      <xdr:col>8</xdr:col>
      <xdr:colOff>771525</xdr:colOff>
      <xdr:row>31</xdr:row>
      <xdr:rowOff>190500</xdr:rowOff>
    </xdr:to>
    <xdr:sp macro="" textlink="" fLocksText="0">
      <xdr:nvSpPr>
        <xdr:cNvPr id="34" name="Text Box 101">
          <a:extLst>
            <a:ext uri="{FF2B5EF4-FFF2-40B4-BE49-F238E27FC236}">
              <a16:creationId xmlns:a16="http://schemas.microsoft.com/office/drawing/2014/main" id="{3E74AD5F-5C58-4FC9-A6A8-B424BD6643C0}"/>
            </a:ext>
          </a:extLst>
        </xdr:cNvPr>
        <xdr:cNvSpPr txBox="1">
          <a:spLocks noChangeArrowheads="1"/>
        </xdr:cNvSpPr>
      </xdr:nvSpPr>
      <xdr:spPr bwMode="auto">
        <a:xfrm>
          <a:off x="6520815" y="6362700"/>
          <a:ext cx="590550" cy="20574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strike="noStrike">
              <a:solidFill>
                <a:srgbClr val="FF0000"/>
              </a:solidFill>
              <a:latin typeface="ＭＳ 明朝"/>
              <a:ea typeface="ＭＳ 明朝"/>
            </a:rPr>
            <a:t>ﾄﾞﾗｯｸ</a:t>
          </a:r>
        </a:p>
      </xdr:txBody>
    </xdr:sp>
    <xdr:clientData/>
  </xdr:twoCellAnchor>
  <xdr:oneCellAnchor>
    <xdr:from>
      <xdr:col>24</xdr:col>
      <xdr:colOff>444500</xdr:colOff>
      <xdr:row>40</xdr:row>
      <xdr:rowOff>44450</xdr:rowOff>
    </xdr:from>
    <xdr:ext cx="2498090" cy="3280410"/>
    <xdr:pic>
      <xdr:nvPicPr>
        <xdr:cNvPr id="35" name="図 128">
          <a:extLst>
            <a:ext uri="{FF2B5EF4-FFF2-40B4-BE49-F238E27FC236}">
              <a16:creationId xmlns:a16="http://schemas.microsoft.com/office/drawing/2014/main" id="{7BEE3D9E-70F6-4C9B-B6B2-89174B7EE1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64020" y="8274050"/>
          <a:ext cx="2498090" cy="32804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26</xdr:col>
      <xdr:colOff>342900</xdr:colOff>
      <xdr:row>41</xdr:row>
      <xdr:rowOff>19050</xdr:rowOff>
    </xdr:from>
    <xdr:to>
      <xdr:col>27</xdr:col>
      <xdr:colOff>95250</xdr:colOff>
      <xdr:row>41</xdr:row>
      <xdr:rowOff>209550</xdr:rowOff>
    </xdr:to>
    <xdr:sp macro="" textlink="">
      <xdr:nvSpPr>
        <xdr:cNvPr id="36" name="Oval 78">
          <a:extLst>
            <a:ext uri="{FF2B5EF4-FFF2-40B4-BE49-F238E27FC236}">
              <a16:creationId xmlns:a16="http://schemas.microsoft.com/office/drawing/2014/main" id="{EAB0CD66-7D17-4B00-9019-48DA6C5D4187}"/>
            </a:ext>
          </a:extLst>
        </xdr:cNvPr>
        <xdr:cNvSpPr>
          <a:spLocks noChangeArrowheads="1"/>
        </xdr:cNvSpPr>
      </xdr:nvSpPr>
      <xdr:spPr bwMode="auto">
        <a:xfrm>
          <a:off x="20947380" y="8454390"/>
          <a:ext cx="544830" cy="1828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19</xdr:col>
      <xdr:colOff>63500</xdr:colOff>
      <xdr:row>28</xdr:row>
      <xdr:rowOff>44450</xdr:rowOff>
    </xdr:from>
    <xdr:ext cx="2258060" cy="2216150"/>
    <xdr:pic>
      <xdr:nvPicPr>
        <xdr:cNvPr id="37" name="図 130">
          <a:extLst>
            <a:ext uri="{FF2B5EF4-FFF2-40B4-BE49-F238E27FC236}">
              <a16:creationId xmlns:a16="http://schemas.microsoft.com/office/drawing/2014/main" id="{85E1F9CE-37EA-4D4B-A500-30CAC5994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20620" y="5805170"/>
          <a:ext cx="2258060" cy="2216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20</xdr:col>
      <xdr:colOff>279400</xdr:colOff>
      <xdr:row>29</xdr:row>
      <xdr:rowOff>69850</xdr:rowOff>
    </xdr:from>
    <xdr:to>
      <xdr:col>21</xdr:col>
      <xdr:colOff>25400</xdr:colOff>
      <xdr:row>30</xdr:row>
      <xdr:rowOff>57150</xdr:rowOff>
    </xdr:to>
    <xdr:sp macro="" textlink="">
      <xdr:nvSpPr>
        <xdr:cNvPr id="38" name="Oval 30">
          <a:extLst>
            <a:ext uri="{FF2B5EF4-FFF2-40B4-BE49-F238E27FC236}">
              <a16:creationId xmlns:a16="http://schemas.microsoft.com/office/drawing/2014/main" id="{FC5EB1B4-234A-41DB-A1ED-2EA66C7F82C5}"/>
            </a:ext>
          </a:extLst>
        </xdr:cNvPr>
        <xdr:cNvSpPr>
          <a:spLocks noChangeArrowheads="1"/>
        </xdr:cNvSpPr>
      </xdr:nvSpPr>
      <xdr:spPr bwMode="auto">
        <a:xfrm>
          <a:off x="16129000" y="6036310"/>
          <a:ext cx="538480" cy="1930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14</xdr:col>
      <xdr:colOff>603250</xdr:colOff>
      <xdr:row>31</xdr:row>
      <xdr:rowOff>107950</xdr:rowOff>
    </xdr:from>
    <xdr:to>
      <xdr:col>15</xdr:col>
      <xdr:colOff>673100</xdr:colOff>
      <xdr:row>32</xdr:row>
      <xdr:rowOff>6350</xdr:rowOff>
    </xdr:to>
    <xdr:sp macro="" textlink="">
      <xdr:nvSpPr>
        <xdr:cNvPr id="39" name="Line 36">
          <a:extLst>
            <a:ext uri="{FF2B5EF4-FFF2-40B4-BE49-F238E27FC236}">
              <a16:creationId xmlns:a16="http://schemas.microsoft.com/office/drawing/2014/main" id="{CA20FEE4-6DB3-49B6-BEE1-FB0A19067B1A}"/>
            </a:ext>
          </a:extLst>
        </xdr:cNvPr>
        <xdr:cNvSpPr>
          <a:spLocks noChangeShapeType="1"/>
        </xdr:cNvSpPr>
      </xdr:nvSpPr>
      <xdr:spPr bwMode="auto">
        <a:xfrm>
          <a:off x="11697970" y="6485890"/>
          <a:ext cx="862330" cy="10414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666750</xdr:colOff>
      <xdr:row>36</xdr:row>
      <xdr:rowOff>82550</xdr:rowOff>
    </xdr:from>
    <xdr:to>
      <xdr:col>15</xdr:col>
      <xdr:colOff>527050</xdr:colOff>
      <xdr:row>39</xdr:row>
      <xdr:rowOff>63500</xdr:rowOff>
    </xdr:to>
    <xdr:sp macro="" textlink="">
      <xdr:nvSpPr>
        <xdr:cNvPr id="40" name="Line 36">
          <a:extLst>
            <a:ext uri="{FF2B5EF4-FFF2-40B4-BE49-F238E27FC236}">
              <a16:creationId xmlns:a16="http://schemas.microsoft.com/office/drawing/2014/main" id="{46B00EBF-3C3E-479B-BAC0-E904367CB211}"/>
            </a:ext>
          </a:extLst>
        </xdr:cNvPr>
        <xdr:cNvSpPr>
          <a:spLocks noChangeShapeType="1"/>
        </xdr:cNvSpPr>
      </xdr:nvSpPr>
      <xdr:spPr bwMode="auto">
        <a:xfrm>
          <a:off x="10968990" y="7489190"/>
          <a:ext cx="1445260" cy="59817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520700</xdr:colOff>
      <xdr:row>37</xdr:row>
      <xdr:rowOff>69850</xdr:rowOff>
    </xdr:from>
    <xdr:to>
      <xdr:col>19</xdr:col>
      <xdr:colOff>25400</xdr:colOff>
      <xdr:row>39</xdr:row>
      <xdr:rowOff>57150</xdr:rowOff>
    </xdr:to>
    <xdr:sp macro="" textlink="">
      <xdr:nvSpPr>
        <xdr:cNvPr id="41" name="Line 73">
          <a:extLst>
            <a:ext uri="{FF2B5EF4-FFF2-40B4-BE49-F238E27FC236}">
              <a16:creationId xmlns:a16="http://schemas.microsoft.com/office/drawing/2014/main" id="{CF943DB0-FADB-4430-89D4-1BEE8D1A53D5}"/>
            </a:ext>
          </a:extLst>
        </xdr:cNvPr>
        <xdr:cNvSpPr>
          <a:spLocks noChangeShapeType="1"/>
        </xdr:cNvSpPr>
      </xdr:nvSpPr>
      <xdr:spPr bwMode="auto">
        <a:xfrm flipV="1">
          <a:off x="12407900" y="7682230"/>
          <a:ext cx="2674620" cy="39878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26</xdr:col>
      <xdr:colOff>25400</xdr:colOff>
      <xdr:row>28</xdr:row>
      <xdr:rowOff>120650</xdr:rowOff>
    </xdr:from>
    <xdr:ext cx="1940560" cy="1771650"/>
    <xdr:pic>
      <xdr:nvPicPr>
        <xdr:cNvPr id="42" name="図 133">
          <a:extLst>
            <a:ext uri="{FF2B5EF4-FFF2-40B4-BE49-F238E27FC236}">
              <a16:creationId xmlns:a16="http://schemas.microsoft.com/office/drawing/2014/main" id="{65CAC164-989F-408F-A78A-113150B914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29880" y="5881370"/>
          <a:ext cx="1940560" cy="177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12</xdr:col>
      <xdr:colOff>127000</xdr:colOff>
      <xdr:row>24</xdr:row>
      <xdr:rowOff>152400</xdr:rowOff>
    </xdr:from>
    <xdr:to>
      <xdr:col>23</xdr:col>
      <xdr:colOff>330200</xdr:colOff>
      <xdr:row>27</xdr:row>
      <xdr:rowOff>107950</xdr:rowOff>
    </xdr:to>
    <xdr:sp macro="" textlink="">
      <xdr:nvSpPr>
        <xdr:cNvPr id="43" name="Line 50">
          <a:extLst>
            <a:ext uri="{FF2B5EF4-FFF2-40B4-BE49-F238E27FC236}">
              <a16:creationId xmlns:a16="http://schemas.microsoft.com/office/drawing/2014/main" id="{58D48B23-9A6F-4A3D-BCA8-6F12F83BC17F}"/>
            </a:ext>
          </a:extLst>
        </xdr:cNvPr>
        <xdr:cNvSpPr>
          <a:spLocks noChangeShapeType="1"/>
        </xdr:cNvSpPr>
      </xdr:nvSpPr>
      <xdr:spPr bwMode="auto">
        <a:xfrm flipV="1">
          <a:off x="9636760" y="5090160"/>
          <a:ext cx="8920480" cy="57277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28</xdr:col>
      <xdr:colOff>647700</xdr:colOff>
      <xdr:row>25</xdr:row>
      <xdr:rowOff>146050</xdr:rowOff>
    </xdr:from>
    <xdr:ext cx="2520950" cy="2632710"/>
    <xdr:pic>
      <xdr:nvPicPr>
        <xdr:cNvPr id="44" name="図 134">
          <a:extLst>
            <a:ext uri="{FF2B5EF4-FFF2-40B4-BE49-F238E27FC236}">
              <a16:creationId xmlns:a16="http://schemas.microsoft.com/office/drawing/2014/main" id="{77BFBAC3-E1D1-406B-8A00-E266CC2E68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37140" y="5289550"/>
          <a:ext cx="2520950" cy="26327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28</xdr:col>
      <xdr:colOff>361950</xdr:colOff>
      <xdr:row>32</xdr:row>
      <xdr:rowOff>146050</xdr:rowOff>
    </xdr:from>
    <xdr:to>
      <xdr:col>28</xdr:col>
      <xdr:colOff>565150</xdr:colOff>
      <xdr:row>32</xdr:row>
      <xdr:rowOff>146050</xdr:rowOff>
    </xdr:to>
    <xdr:sp macro="" textlink="">
      <xdr:nvSpPr>
        <xdr:cNvPr id="45" name="Line 23">
          <a:extLst>
            <a:ext uri="{FF2B5EF4-FFF2-40B4-BE49-F238E27FC236}">
              <a16:creationId xmlns:a16="http://schemas.microsoft.com/office/drawing/2014/main" id="{80033AB0-1B8D-4C2C-8318-9ED94F4D1998}"/>
            </a:ext>
          </a:extLst>
        </xdr:cNvPr>
        <xdr:cNvSpPr>
          <a:spLocks noChangeShapeType="1"/>
        </xdr:cNvSpPr>
      </xdr:nvSpPr>
      <xdr:spPr bwMode="auto">
        <a:xfrm>
          <a:off x="22551390" y="672973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30</xdr:col>
      <xdr:colOff>19050</xdr:colOff>
      <xdr:row>30</xdr:row>
      <xdr:rowOff>38100</xdr:rowOff>
    </xdr:from>
    <xdr:to>
      <xdr:col>30</xdr:col>
      <xdr:colOff>184150</xdr:colOff>
      <xdr:row>31</xdr:row>
      <xdr:rowOff>6350</xdr:rowOff>
    </xdr:to>
    <xdr:sp macro="" textlink="">
      <xdr:nvSpPr>
        <xdr:cNvPr id="46" name="Oval 20">
          <a:extLst>
            <a:ext uri="{FF2B5EF4-FFF2-40B4-BE49-F238E27FC236}">
              <a16:creationId xmlns:a16="http://schemas.microsoft.com/office/drawing/2014/main" id="{D5457E16-8189-46FD-8CF1-C79AC16F8969}"/>
            </a:ext>
          </a:extLst>
        </xdr:cNvPr>
        <xdr:cNvSpPr>
          <a:spLocks noChangeArrowheads="1"/>
        </xdr:cNvSpPr>
      </xdr:nvSpPr>
      <xdr:spPr bwMode="auto">
        <a:xfrm>
          <a:off x="23793450" y="6210300"/>
          <a:ext cx="165100" cy="1739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31</xdr:col>
      <xdr:colOff>228600</xdr:colOff>
      <xdr:row>37</xdr:row>
      <xdr:rowOff>146050</xdr:rowOff>
    </xdr:from>
    <xdr:to>
      <xdr:col>31</xdr:col>
      <xdr:colOff>755650</xdr:colOff>
      <xdr:row>38</xdr:row>
      <xdr:rowOff>139700</xdr:rowOff>
    </xdr:to>
    <xdr:sp macro="" textlink="">
      <xdr:nvSpPr>
        <xdr:cNvPr id="47" name="Oval 20">
          <a:extLst>
            <a:ext uri="{FF2B5EF4-FFF2-40B4-BE49-F238E27FC236}">
              <a16:creationId xmlns:a16="http://schemas.microsoft.com/office/drawing/2014/main" id="{8864D5BB-FFDB-4BD9-ACEF-4BA111615CB8}"/>
            </a:ext>
          </a:extLst>
        </xdr:cNvPr>
        <xdr:cNvSpPr>
          <a:spLocks noChangeArrowheads="1"/>
        </xdr:cNvSpPr>
      </xdr:nvSpPr>
      <xdr:spPr bwMode="auto">
        <a:xfrm>
          <a:off x="24795480" y="7758430"/>
          <a:ext cx="527050" cy="1993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8</xdr:col>
      <xdr:colOff>222250</xdr:colOff>
      <xdr:row>42</xdr:row>
      <xdr:rowOff>127000</xdr:rowOff>
    </xdr:from>
    <xdr:to>
      <xdr:col>14</xdr:col>
      <xdr:colOff>666750</xdr:colOff>
      <xdr:row>57</xdr:row>
      <xdr:rowOff>6350</xdr:rowOff>
    </xdr:to>
    <xdr:graphicFrame macro="">
      <xdr:nvGraphicFramePr>
        <xdr:cNvPr id="48" name="グラフ 4">
          <a:extLst>
            <a:ext uri="{FF2B5EF4-FFF2-40B4-BE49-F238E27FC236}">
              <a16:creationId xmlns:a16="http://schemas.microsoft.com/office/drawing/2014/main" id="{098DD6B4-7C58-4599-A564-1C4AF0A7D8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oneCellAnchor>
    <xdr:from>
      <xdr:col>15</xdr:col>
      <xdr:colOff>419100</xdr:colOff>
      <xdr:row>42</xdr:row>
      <xdr:rowOff>107950</xdr:rowOff>
    </xdr:from>
    <xdr:ext cx="1686560" cy="1657350"/>
    <xdr:pic>
      <xdr:nvPicPr>
        <xdr:cNvPr id="49" name="図 139">
          <a:extLst>
            <a:ext uri="{FF2B5EF4-FFF2-40B4-BE49-F238E27FC236}">
              <a16:creationId xmlns:a16="http://schemas.microsoft.com/office/drawing/2014/main" id="{C8570C47-BA22-41FC-921B-2E11BF9299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06300" y="8749030"/>
          <a:ext cx="1686560" cy="1657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14</xdr:col>
      <xdr:colOff>342900</xdr:colOff>
      <xdr:row>50</xdr:row>
      <xdr:rowOff>107950</xdr:rowOff>
    </xdr:from>
    <xdr:to>
      <xdr:col>15</xdr:col>
      <xdr:colOff>787400</xdr:colOff>
      <xdr:row>52</xdr:row>
      <xdr:rowOff>139700</xdr:rowOff>
    </xdr:to>
    <xdr:sp macro="" textlink="">
      <xdr:nvSpPr>
        <xdr:cNvPr id="50" name="Line 108">
          <a:extLst>
            <a:ext uri="{FF2B5EF4-FFF2-40B4-BE49-F238E27FC236}">
              <a16:creationId xmlns:a16="http://schemas.microsoft.com/office/drawing/2014/main" id="{8FE85598-EB20-4C01-B3DE-484B28482E8A}"/>
            </a:ext>
          </a:extLst>
        </xdr:cNvPr>
        <xdr:cNvSpPr>
          <a:spLocks noChangeShapeType="1"/>
        </xdr:cNvSpPr>
      </xdr:nvSpPr>
      <xdr:spPr bwMode="auto">
        <a:xfrm>
          <a:off x="11437620" y="10394950"/>
          <a:ext cx="1236980" cy="44323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18</xdr:col>
      <xdr:colOff>82550</xdr:colOff>
      <xdr:row>43</xdr:row>
      <xdr:rowOff>6350</xdr:rowOff>
    </xdr:from>
    <xdr:ext cx="2194560" cy="3589020"/>
    <xdr:pic>
      <xdr:nvPicPr>
        <xdr:cNvPr id="51" name="図 141">
          <a:extLst>
            <a:ext uri="{FF2B5EF4-FFF2-40B4-BE49-F238E27FC236}">
              <a16:creationId xmlns:a16="http://schemas.microsoft.com/office/drawing/2014/main" id="{1FEDC0D3-172E-4B63-8F61-C9222B3791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47190" y="8853170"/>
          <a:ext cx="2194560" cy="3589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19</xdr:col>
      <xdr:colOff>266700</xdr:colOff>
      <xdr:row>44</xdr:row>
      <xdr:rowOff>19050</xdr:rowOff>
    </xdr:from>
    <xdr:to>
      <xdr:col>20</xdr:col>
      <xdr:colOff>19050</xdr:colOff>
      <xdr:row>45</xdr:row>
      <xdr:rowOff>0</xdr:rowOff>
    </xdr:to>
    <xdr:sp macro="" textlink="">
      <xdr:nvSpPr>
        <xdr:cNvPr id="52" name="Oval 30">
          <a:extLst>
            <a:ext uri="{FF2B5EF4-FFF2-40B4-BE49-F238E27FC236}">
              <a16:creationId xmlns:a16="http://schemas.microsoft.com/office/drawing/2014/main" id="{5D0BAC06-0DD9-4F56-93F1-F064874D72A5}"/>
            </a:ext>
          </a:extLst>
        </xdr:cNvPr>
        <xdr:cNvSpPr>
          <a:spLocks noChangeArrowheads="1"/>
        </xdr:cNvSpPr>
      </xdr:nvSpPr>
      <xdr:spPr bwMode="auto">
        <a:xfrm>
          <a:off x="15323820" y="9071610"/>
          <a:ext cx="544830" cy="1866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215900</xdr:colOff>
      <xdr:row>43</xdr:row>
      <xdr:rowOff>82550</xdr:rowOff>
    </xdr:from>
    <xdr:ext cx="2307590" cy="3398520"/>
    <xdr:pic>
      <xdr:nvPicPr>
        <xdr:cNvPr id="53" name="図 143">
          <a:extLst>
            <a:ext uri="{FF2B5EF4-FFF2-40B4-BE49-F238E27FC236}">
              <a16:creationId xmlns:a16="http://schemas.microsoft.com/office/drawing/2014/main" id="{1EB3DA71-B8D3-489F-9C47-A910669F8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57980" y="8929370"/>
          <a:ext cx="2307590" cy="3398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26</xdr:col>
      <xdr:colOff>768350</xdr:colOff>
      <xdr:row>46</xdr:row>
      <xdr:rowOff>25400</xdr:rowOff>
    </xdr:from>
    <xdr:to>
      <xdr:col>27</xdr:col>
      <xdr:colOff>590550</xdr:colOff>
      <xdr:row>56</xdr:row>
      <xdr:rowOff>44444</xdr:rowOff>
    </xdr:to>
    <xdr:sp macro="" textlink="">
      <xdr:nvSpPr>
        <xdr:cNvPr id="54" name="正方形/長方形 53">
          <a:extLst>
            <a:ext uri="{FF2B5EF4-FFF2-40B4-BE49-F238E27FC236}">
              <a16:creationId xmlns:a16="http://schemas.microsoft.com/office/drawing/2014/main" id="{5C002F62-B17A-427B-8FE0-7D9EB15EDE7C}"/>
            </a:ext>
          </a:extLst>
        </xdr:cNvPr>
        <xdr:cNvSpPr/>
      </xdr:nvSpPr>
      <xdr:spPr>
        <a:xfrm>
          <a:off x="21372830" y="9489440"/>
          <a:ext cx="614680" cy="2076444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endParaRPr lang="ja-JP" altLang="en-US"/>
        </a:p>
      </xdr:txBody>
    </xdr:sp>
    <xdr:clientData/>
  </xdr:twoCellAnchor>
  <xdr:twoCellAnchor>
    <xdr:from>
      <xdr:col>21</xdr:col>
      <xdr:colOff>723900</xdr:colOff>
      <xdr:row>46</xdr:row>
      <xdr:rowOff>38100</xdr:rowOff>
    </xdr:from>
    <xdr:to>
      <xdr:col>22</xdr:col>
      <xdr:colOff>469900</xdr:colOff>
      <xdr:row>47</xdr:row>
      <xdr:rowOff>19050</xdr:rowOff>
    </xdr:to>
    <xdr:sp macro="" textlink="">
      <xdr:nvSpPr>
        <xdr:cNvPr id="55" name="Oval 30">
          <a:extLst>
            <a:ext uri="{FF2B5EF4-FFF2-40B4-BE49-F238E27FC236}">
              <a16:creationId xmlns:a16="http://schemas.microsoft.com/office/drawing/2014/main" id="{3B7B8A54-C07B-4870-9D71-D79DA939BEA5}"/>
            </a:ext>
          </a:extLst>
        </xdr:cNvPr>
        <xdr:cNvSpPr>
          <a:spLocks noChangeArrowheads="1"/>
        </xdr:cNvSpPr>
      </xdr:nvSpPr>
      <xdr:spPr bwMode="auto">
        <a:xfrm>
          <a:off x="17365980" y="9502140"/>
          <a:ext cx="538480" cy="1866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723900</xdr:colOff>
      <xdr:row>46</xdr:row>
      <xdr:rowOff>165100</xdr:rowOff>
    </xdr:from>
    <xdr:to>
      <xdr:col>22</xdr:col>
      <xdr:colOff>469900</xdr:colOff>
      <xdr:row>47</xdr:row>
      <xdr:rowOff>146050</xdr:rowOff>
    </xdr:to>
    <xdr:sp macro="" textlink="">
      <xdr:nvSpPr>
        <xdr:cNvPr id="56" name="Oval 30">
          <a:extLst>
            <a:ext uri="{FF2B5EF4-FFF2-40B4-BE49-F238E27FC236}">
              <a16:creationId xmlns:a16="http://schemas.microsoft.com/office/drawing/2014/main" id="{3904E75E-6671-465F-8F75-8AA8558A0947}"/>
            </a:ext>
          </a:extLst>
        </xdr:cNvPr>
        <xdr:cNvSpPr>
          <a:spLocks noChangeArrowheads="1"/>
        </xdr:cNvSpPr>
      </xdr:nvSpPr>
      <xdr:spPr bwMode="auto">
        <a:xfrm>
          <a:off x="17365980" y="9629140"/>
          <a:ext cx="538480" cy="1866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21</xdr:col>
      <xdr:colOff>749300</xdr:colOff>
      <xdr:row>51</xdr:row>
      <xdr:rowOff>88900</xdr:rowOff>
    </xdr:from>
    <xdr:to>
      <xdr:col>22</xdr:col>
      <xdr:colOff>501650</xdr:colOff>
      <xdr:row>52</xdr:row>
      <xdr:rowOff>69850</xdr:rowOff>
    </xdr:to>
    <xdr:sp macro="" textlink="">
      <xdr:nvSpPr>
        <xdr:cNvPr id="57" name="Oval 30">
          <a:extLst>
            <a:ext uri="{FF2B5EF4-FFF2-40B4-BE49-F238E27FC236}">
              <a16:creationId xmlns:a16="http://schemas.microsoft.com/office/drawing/2014/main" id="{A3609B18-0CA4-470B-8DF9-46186426F3FE}"/>
            </a:ext>
          </a:extLst>
        </xdr:cNvPr>
        <xdr:cNvSpPr>
          <a:spLocks noChangeArrowheads="1"/>
        </xdr:cNvSpPr>
      </xdr:nvSpPr>
      <xdr:spPr bwMode="auto">
        <a:xfrm>
          <a:off x="17391380" y="10581640"/>
          <a:ext cx="544830" cy="1866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23</xdr:col>
      <xdr:colOff>400050</xdr:colOff>
      <xdr:row>59</xdr:row>
      <xdr:rowOff>6350</xdr:rowOff>
    </xdr:from>
    <xdr:to>
      <xdr:col>24</xdr:col>
      <xdr:colOff>146050</xdr:colOff>
      <xdr:row>59</xdr:row>
      <xdr:rowOff>196850</xdr:rowOff>
    </xdr:to>
    <xdr:sp macro="" textlink="">
      <xdr:nvSpPr>
        <xdr:cNvPr id="58" name="Oval 30">
          <a:extLst>
            <a:ext uri="{FF2B5EF4-FFF2-40B4-BE49-F238E27FC236}">
              <a16:creationId xmlns:a16="http://schemas.microsoft.com/office/drawing/2014/main" id="{AACEB725-5E58-4753-BF86-72D9AEA5D53E}"/>
            </a:ext>
          </a:extLst>
        </xdr:cNvPr>
        <xdr:cNvSpPr>
          <a:spLocks noChangeArrowheads="1"/>
        </xdr:cNvSpPr>
      </xdr:nvSpPr>
      <xdr:spPr bwMode="auto">
        <a:xfrm>
          <a:off x="18627090" y="12145010"/>
          <a:ext cx="538480" cy="19050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323850</xdr:colOff>
      <xdr:row>39</xdr:row>
      <xdr:rowOff>165100</xdr:rowOff>
    </xdr:from>
    <xdr:to>
      <xdr:col>24</xdr:col>
      <xdr:colOff>533208</xdr:colOff>
      <xdr:row>56</xdr:row>
      <xdr:rowOff>82561</xdr:rowOff>
    </xdr:to>
    <xdr:sp macro="" textlink="">
      <xdr:nvSpPr>
        <xdr:cNvPr id="59" name="正方形/長方形 58">
          <a:extLst>
            <a:ext uri="{FF2B5EF4-FFF2-40B4-BE49-F238E27FC236}">
              <a16:creationId xmlns:a16="http://schemas.microsoft.com/office/drawing/2014/main" id="{0E96522F-4BF0-4A5C-A69F-418DD85A56C3}"/>
            </a:ext>
          </a:extLst>
        </xdr:cNvPr>
        <xdr:cNvSpPr/>
      </xdr:nvSpPr>
      <xdr:spPr>
        <a:xfrm>
          <a:off x="19343370" y="8188960"/>
          <a:ext cx="209358" cy="3415041"/>
        </a:xfrm>
        <a:prstGeom prst="rect">
          <a:avLst/>
        </a:prstGeom>
        <a:ln>
          <a:solidFill>
            <a:schemeClr val="bg1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63500</xdr:colOff>
      <xdr:row>40</xdr:row>
      <xdr:rowOff>146050</xdr:rowOff>
    </xdr:from>
    <xdr:to>
      <xdr:col>24</xdr:col>
      <xdr:colOff>520700</xdr:colOff>
      <xdr:row>40</xdr:row>
      <xdr:rowOff>152400</xdr:rowOff>
    </xdr:to>
    <xdr:sp macro="" textlink="">
      <xdr:nvSpPr>
        <xdr:cNvPr id="60" name="Line 73">
          <a:extLst>
            <a:ext uri="{FF2B5EF4-FFF2-40B4-BE49-F238E27FC236}">
              <a16:creationId xmlns:a16="http://schemas.microsoft.com/office/drawing/2014/main" id="{826B223B-53C3-48F9-8040-0362A0337DAD}"/>
            </a:ext>
          </a:extLst>
        </xdr:cNvPr>
        <xdr:cNvSpPr>
          <a:spLocks noChangeShapeType="1"/>
        </xdr:cNvSpPr>
      </xdr:nvSpPr>
      <xdr:spPr bwMode="auto">
        <a:xfrm flipV="1">
          <a:off x="10365740" y="8375650"/>
          <a:ext cx="9174480" cy="63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527050</xdr:colOff>
      <xdr:row>4</xdr:row>
      <xdr:rowOff>69850</xdr:rowOff>
    </xdr:from>
    <xdr:to>
      <xdr:col>17</xdr:col>
      <xdr:colOff>774700</xdr:colOff>
      <xdr:row>5</xdr:row>
      <xdr:rowOff>0</xdr:rowOff>
    </xdr:to>
    <xdr:sp macro="" textlink="">
      <xdr:nvSpPr>
        <xdr:cNvPr id="61" name="Oval 12">
          <a:extLst>
            <a:ext uri="{FF2B5EF4-FFF2-40B4-BE49-F238E27FC236}">
              <a16:creationId xmlns:a16="http://schemas.microsoft.com/office/drawing/2014/main" id="{8A7488FA-260C-4CD9-8001-BFD7FDA0F4D8}"/>
            </a:ext>
          </a:extLst>
        </xdr:cNvPr>
        <xdr:cNvSpPr>
          <a:spLocks noChangeArrowheads="1"/>
        </xdr:cNvSpPr>
      </xdr:nvSpPr>
      <xdr:spPr bwMode="auto">
        <a:xfrm>
          <a:off x="13999210" y="892810"/>
          <a:ext cx="247650" cy="1358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0</xdr:colOff>
      <xdr:row>3</xdr:row>
      <xdr:rowOff>69850</xdr:rowOff>
    </xdr:from>
    <xdr:to>
      <xdr:col>17</xdr:col>
      <xdr:colOff>622300</xdr:colOff>
      <xdr:row>5</xdr:row>
      <xdr:rowOff>177800</xdr:rowOff>
    </xdr:to>
    <xdr:sp macro="" textlink="">
      <xdr:nvSpPr>
        <xdr:cNvPr id="62" name="Oval 12">
          <a:extLst>
            <a:ext uri="{FF2B5EF4-FFF2-40B4-BE49-F238E27FC236}">
              <a16:creationId xmlns:a16="http://schemas.microsoft.com/office/drawing/2014/main" id="{10FCBCF7-2A7D-496A-BEBB-6C0887B69905}"/>
            </a:ext>
          </a:extLst>
        </xdr:cNvPr>
        <xdr:cNvSpPr>
          <a:spLocks noChangeArrowheads="1"/>
        </xdr:cNvSpPr>
      </xdr:nvSpPr>
      <xdr:spPr bwMode="auto">
        <a:xfrm>
          <a:off x="13472160" y="687070"/>
          <a:ext cx="622300" cy="5194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628650</xdr:colOff>
      <xdr:row>4</xdr:row>
      <xdr:rowOff>25400</xdr:rowOff>
    </xdr:from>
    <xdr:to>
      <xdr:col>10</xdr:col>
      <xdr:colOff>368300</xdr:colOff>
      <xdr:row>7</xdr:row>
      <xdr:rowOff>6308</xdr:rowOff>
    </xdr:to>
    <xdr:sp macro="" textlink="">
      <xdr:nvSpPr>
        <xdr:cNvPr id="63" name="線吹き出し 1 (枠付き) 99">
          <a:extLst>
            <a:ext uri="{FF2B5EF4-FFF2-40B4-BE49-F238E27FC236}">
              <a16:creationId xmlns:a16="http://schemas.microsoft.com/office/drawing/2014/main" id="{22F4F17C-9695-49A3-9740-22699BEFFF44}"/>
            </a:ext>
          </a:extLst>
        </xdr:cNvPr>
        <xdr:cNvSpPr/>
      </xdr:nvSpPr>
      <xdr:spPr>
        <a:xfrm>
          <a:off x="7760970" y="848360"/>
          <a:ext cx="532130" cy="598128"/>
        </a:xfrm>
        <a:prstGeom prst="borderCallout1">
          <a:avLst/>
        </a:prstGeom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直接入力も可</a:t>
          </a:r>
        </a:p>
      </xdr:txBody>
    </xdr:sp>
    <xdr:clientData/>
  </xdr:twoCellAnchor>
  <xdr:twoCellAnchor>
    <xdr:from>
      <xdr:col>16</xdr:col>
      <xdr:colOff>165100</xdr:colOff>
      <xdr:row>35</xdr:row>
      <xdr:rowOff>127000</xdr:rowOff>
    </xdr:from>
    <xdr:to>
      <xdr:col>16</xdr:col>
      <xdr:colOff>774700</xdr:colOff>
      <xdr:row>38</xdr:row>
      <xdr:rowOff>44450</xdr:rowOff>
    </xdr:to>
    <xdr:sp macro="" textlink="">
      <xdr:nvSpPr>
        <xdr:cNvPr id="64" name="Oval 12">
          <a:extLst>
            <a:ext uri="{FF2B5EF4-FFF2-40B4-BE49-F238E27FC236}">
              <a16:creationId xmlns:a16="http://schemas.microsoft.com/office/drawing/2014/main" id="{CEF90083-93AF-435B-BA2B-929F5ADB9A7C}"/>
            </a:ext>
          </a:extLst>
        </xdr:cNvPr>
        <xdr:cNvSpPr>
          <a:spLocks noChangeArrowheads="1"/>
        </xdr:cNvSpPr>
      </xdr:nvSpPr>
      <xdr:spPr bwMode="auto">
        <a:xfrm>
          <a:off x="12844780" y="7327900"/>
          <a:ext cx="609600" cy="5346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406400</xdr:colOff>
      <xdr:row>28</xdr:row>
      <xdr:rowOff>25400</xdr:rowOff>
    </xdr:from>
    <xdr:to>
      <xdr:col>16</xdr:col>
      <xdr:colOff>215900</xdr:colOff>
      <xdr:row>30</xdr:row>
      <xdr:rowOff>152400</xdr:rowOff>
    </xdr:to>
    <xdr:sp macro="" textlink="">
      <xdr:nvSpPr>
        <xdr:cNvPr id="65" name="Oval 12">
          <a:extLst>
            <a:ext uri="{FF2B5EF4-FFF2-40B4-BE49-F238E27FC236}">
              <a16:creationId xmlns:a16="http://schemas.microsoft.com/office/drawing/2014/main" id="{B25BFC15-91F8-460A-B699-1F8D043DDB98}"/>
            </a:ext>
          </a:extLst>
        </xdr:cNvPr>
        <xdr:cNvSpPr>
          <a:spLocks noChangeArrowheads="1"/>
        </xdr:cNvSpPr>
      </xdr:nvSpPr>
      <xdr:spPr bwMode="auto">
        <a:xfrm>
          <a:off x="12293600" y="5786120"/>
          <a:ext cx="601980" cy="5384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469900</xdr:colOff>
      <xdr:row>2</xdr:row>
      <xdr:rowOff>171450</xdr:rowOff>
    </xdr:from>
    <xdr:to>
      <xdr:col>13</xdr:col>
      <xdr:colOff>266700</xdr:colOff>
      <xdr:row>5</xdr:row>
      <xdr:rowOff>69850</xdr:rowOff>
    </xdr:to>
    <xdr:sp macro="" textlink="">
      <xdr:nvSpPr>
        <xdr:cNvPr id="66" name="Oval 12">
          <a:extLst>
            <a:ext uri="{FF2B5EF4-FFF2-40B4-BE49-F238E27FC236}">
              <a16:creationId xmlns:a16="http://schemas.microsoft.com/office/drawing/2014/main" id="{13BBB2CB-70EB-46D7-A740-45520D7C3C98}"/>
            </a:ext>
          </a:extLst>
        </xdr:cNvPr>
        <xdr:cNvSpPr>
          <a:spLocks noChangeArrowheads="1"/>
        </xdr:cNvSpPr>
      </xdr:nvSpPr>
      <xdr:spPr bwMode="auto">
        <a:xfrm>
          <a:off x="9979660" y="582930"/>
          <a:ext cx="589280" cy="51562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12</xdr:col>
      <xdr:colOff>590550</xdr:colOff>
      <xdr:row>6</xdr:row>
      <xdr:rowOff>0</xdr:rowOff>
    </xdr:from>
    <xdr:to>
      <xdr:col>13</xdr:col>
      <xdr:colOff>400050</xdr:colOff>
      <xdr:row>8</xdr:row>
      <xdr:rowOff>133350</xdr:rowOff>
    </xdr:to>
    <xdr:sp macro="" textlink="">
      <xdr:nvSpPr>
        <xdr:cNvPr id="67" name="Oval 12">
          <a:extLst>
            <a:ext uri="{FF2B5EF4-FFF2-40B4-BE49-F238E27FC236}">
              <a16:creationId xmlns:a16="http://schemas.microsoft.com/office/drawing/2014/main" id="{0A54FAAE-6DF4-429E-BA6B-CD5EFEA03100}"/>
            </a:ext>
          </a:extLst>
        </xdr:cNvPr>
        <xdr:cNvSpPr>
          <a:spLocks noChangeArrowheads="1"/>
        </xdr:cNvSpPr>
      </xdr:nvSpPr>
      <xdr:spPr bwMode="auto">
        <a:xfrm>
          <a:off x="10100310" y="1234440"/>
          <a:ext cx="601980" cy="5448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806450</xdr:colOff>
      <xdr:row>30</xdr:row>
      <xdr:rowOff>165100</xdr:rowOff>
    </xdr:from>
    <xdr:to>
      <xdr:col>19</xdr:col>
      <xdr:colOff>603250</xdr:colOff>
      <xdr:row>33</xdr:row>
      <xdr:rowOff>82550</xdr:rowOff>
    </xdr:to>
    <xdr:sp macro="" textlink="">
      <xdr:nvSpPr>
        <xdr:cNvPr id="68" name="Oval 12">
          <a:extLst>
            <a:ext uri="{FF2B5EF4-FFF2-40B4-BE49-F238E27FC236}">
              <a16:creationId xmlns:a16="http://schemas.microsoft.com/office/drawing/2014/main" id="{72145BAA-AF08-4942-BE43-C6407B7941CB}"/>
            </a:ext>
          </a:extLst>
        </xdr:cNvPr>
        <xdr:cNvSpPr>
          <a:spLocks noChangeArrowheads="1"/>
        </xdr:cNvSpPr>
      </xdr:nvSpPr>
      <xdr:spPr bwMode="auto">
        <a:xfrm>
          <a:off x="15055850" y="6337300"/>
          <a:ext cx="604520" cy="5346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25400</xdr:colOff>
      <xdr:row>35</xdr:row>
      <xdr:rowOff>146050</xdr:rowOff>
    </xdr:from>
    <xdr:to>
      <xdr:col>19</xdr:col>
      <xdr:colOff>635000</xdr:colOff>
      <xdr:row>38</xdr:row>
      <xdr:rowOff>69850</xdr:rowOff>
    </xdr:to>
    <xdr:sp macro="" textlink="">
      <xdr:nvSpPr>
        <xdr:cNvPr id="69" name="Oval 12">
          <a:extLst>
            <a:ext uri="{FF2B5EF4-FFF2-40B4-BE49-F238E27FC236}">
              <a16:creationId xmlns:a16="http://schemas.microsoft.com/office/drawing/2014/main" id="{210A40AF-0041-47C1-99F3-87CA077D0B7C}"/>
            </a:ext>
          </a:extLst>
        </xdr:cNvPr>
        <xdr:cNvSpPr>
          <a:spLocks noChangeArrowheads="1"/>
        </xdr:cNvSpPr>
      </xdr:nvSpPr>
      <xdr:spPr bwMode="auto">
        <a:xfrm>
          <a:off x="15082520" y="7346950"/>
          <a:ext cx="609600" cy="54102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25</xdr:col>
      <xdr:colOff>730250</xdr:colOff>
      <xdr:row>36</xdr:row>
      <xdr:rowOff>6350</xdr:rowOff>
    </xdr:from>
    <xdr:to>
      <xdr:col>28</xdr:col>
      <xdr:colOff>469900</xdr:colOff>
      <xdr:row>37</xdr:row>
      <xdr:rowOff>107950</xdr:rowOff>
    </xdr:to>
    <xdr:sp macro="" textlink="">
      <xdr:nvSpPr>
        <xdr:cNvPr id="70" name="Oval 12">
          <a:extLst>
            <a:ext uri="{FF2B5EF4-FFF2-40B4-BE49-F238E27FC236}">
              <a16:creationId xmlns:a16="http://schemas.microsoft.com/office/drawing/2014/main" id="{0397C8C3-DED8-4D46-ACDA-AE99E19420A2}"/>
            </a:ext>
          </a:extLst>
        </xdr:cNvPr>
        <xdr:cNvSpPr>
          <a:spLocks noChangeArrowheads="1"/>
        </xdr:cNvSpPr>
      </xdr:nvSpPr>
      <xdr:spPr bwMode="auto">
        <a:xfrm>
          <a:off x="20542250" y="7412990"/>
          <a:ext cx="2117090" cy="30734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387350</xdr:colOff>
      <xdr:row>45</xdr:row>
      <xdr:rowOff>107950</xdr:rowOff>
    </xdr:from>
    <xdr:to>
      <xdr:col>16</xdr:col>
      <xdr:colOff>184150</xdr:colOff>
      <xdr:row>48</xdr:row>
      <xdr:rowOff>38100</xdr:rowOff>
    </xdr:to>
    <xdr:sp macro="" textlink="">
      <xdr:nvSpPr>
        <xdr:cNvPr id="71" name="Oval 12">
          <a:extLst>
            <a:ext uri="{FF2B5EF4-FFF2-40B4-BE49-F238E27FC236}">
              <a16:creationId xmlns:a16="http://schemas.microsoft.com/office/drawing/2014/main" id="{5F1DAED1-280A-4B3E-8ABE-59AC7C6467F3}"/>
            </a:ext>
          </a:extLst>
        </xdr:cNvPr>
        <xdr:cNvSpPr>
          <a:spLocks noChangeArrowheads="1"/>
        </xdr:cNvSpPr>
      </xdr:nvSpPr>
      <xdr:spPr bwMode="auto">
        <a:xfrm>
          <a:off x="12274550" y="9366250"/>
          <a:ext cx="589280" cy="5473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768350</xdr:colOff>
      <xdr:row>45</xdr:row>
      <xdr:rowOff>146050</xdr:rowOff>
    </xdr:from>
    <xdr:to>
      <xdr:col>18</xdr:col>
      <xdr:colOff>565150</xdr:colOff>
      <xdr:row>48</xdr:row>
      <xdr:rowOff>69850</xdr:rowOff>
    </xdr:to>
    <xdr:sp macro="" textlink="">
      <xdr:nvSpPr>
        <xdr:cNvPr id="72" name="Oval 12">
          <a:extLst>
            <a:ext uri="{FF2B5EF4-FFF2-40B4-BE49-F238E27FC236}">
              <a16:creationId xmlns:a16="http://schemas.microsoft.com/office/drawing/2014/main" id="{27A8B5A3-FFFF-47E5-B7DB-2E705FA4F524}"/>
            </a:ext>
          </a:extLst>
        </xdr:cNvPr>
        <xdr:cNvSpPr>
          <a:spLocks noChangeArrowheads="1"/>
        </xdr:cNvSpPr>
      </xdr:nvSpPr>
      <xdr:spPr bwMode="auto">
        <a:xfrm>
          <a:off x="14240510" y="9404350"/>
          <a:ext cx="589280" cy="54102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18</xdr:col>
      <xdr:colOff>101600</xdr:colOff>
      <xdr:row>59</xdr:row>
      <xdr:rowOff>63500</xdr:rowOff>
    </xdr:from>
    <xdr:to>
      <xdr:col>20</xdr:col>
      <xdr:colOff>654050</xdr:colOff>
      <xdr:row>60</xdr:row>
      <xdr:rowOff>146050</xdr:rowOff>
    </xdr:to>
    <xdr:sp macro="" textlink="">
      <xdr:nvSpPr>
        <xdr:cNvPr id="73" name="Oval 12">
          <a:extLst>
            <a:ext uri="{FF2B5EF4-FFF2-40B4-BE49-F238E27FC236}">
              <a16:creationId xmlns:a16="http://schemas.microsoft.com/office/drawing/2014/main" id="{8B48DA2B-436C-435F-8F34-4B9DBF9991EB}"/>
            </a:ext>
          </a:extLst>
        </xdr:cNvPr>
        <xdr:cNvSpPr>
          <a:spLocks noChangeArrowheads="1"/>
        </xdr:cNvSpPr>
      </xdr:nvSpPr>
      <xdr:spPr bwMode="auto">
        <a:xfrm>
          <a:off x="14366240" y="12202160"/>
          <a:ext cx="2137410" cy="28829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28</xdr:col>
      <xdr:colOff>622300</xdr:colOff>
      <xdr:row>25</xdr:row>
      <xdr:rowOff>165100</xdr:rowOff>
    </xdr:from>
    <xdr:to>
      <xdr:col>29</xdr:col>
      <xdr:colOff>298450</xdr:colOff>
      <xdr:row>27</xdr:row>
      <xdr:rowOff>107950</xdr:rowOff>
    </xdr:to>
    <xdr:sp macro="" textlink="">
      <xdr:nvSpPr>
        <xdr:cNvPr id="74" name="Oval 12">
          <a:extLst>
            <a:ext uri="{FF2B5EF4-FFF2-40B4-BE49-F238E27FC236}">
              <a16:creationId xmlns:a16="http://schemas.microsoft.com/office/drawing/2014/main" id="{659665CC-6557-47B8-906A-EA17EBF2A67E}"/>
            </a:ext>
          </a:extLst>
        </xdr:cNvPr>
        <xdr:cNvSpPr>
          <a:spLocks noChangeArrowheads="1"/>
        </xdr:cNvSpPr>
      </xdr:nvSpPr>
      <xdr:spPr bwMode="auto">
        <a:xfrm>
          <a:off x="22811740" y="5308600"/>
          <a:ext cx="468630" cy="35433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15</xdr:col>
      <xdr:colOff>666750</xdr:colOff>
      <xdr:row>8</xdr:row>
      <xdr:rowOff>209550</xdr:rowOff>
    </xdr:from>
    <xdr:ext cx="3416300" cy="3100070"/>
    <xdr:pic>
      <xdr:nvPicPr>
        <xdr:cNvPr id="75" name="Picture 267">
          <a:extLst>
            <a:ext uri="{FF2B5EF4-FFF2-40B4-BE49-F238E27FC236}">
              <a16:creationId xmlns:a16="http://schemas.microsoft.com/office/drawing/2014/main" id="{22ED9C06-6FAA-48B9-845E-9ED47BCA9C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53950" y="1847850"/>
          <a:ext cx="3416300" cy="31000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15</xdr:col>
      <xdr:colOff>635000</xdr:colOff>
      <xdr:row>11</xdr:row>
      <xdr:rowOff>63500</xdr:rowOff>
    </xdr:from>
    <xdr:to>
      <xdr:col>16</xdr:col>
      <xdr:colOff>444500</xdr:colOff>
      <xdr:row>13</xdr:row>
      <xdr:rowOff>190500</xdr:rowOff>
    </xdr:to>
    <xdr:sp macro="" textlink="">
      <xdr:nvSpPr>
        <xdr:cNvPr id="76" name="Oval 12">
          <a:extLst>
            <a:ext uri="{FF2B5EF4-FFF2-40B4-BE49-F238E27FC236}">
              <a16:creationId xmlns:a16="http://schemas.microsoft.com/office/drawing/2014/main" id="{3D896C70-C204-4E2A-8F7C-71549A507872}"/>
            </a:ext>
          </a:extLst>
        </xdr:cNvPr>
        <xdr:cNvSpPr>
          <a:spLocks noChangeArrowheads="1"/>
        </xdr:cNvSpPr>
      </xdr:nvSpPr>
      <xdr:spPr bwMode="auto">
        <a:xfrm>
          <a:off x="12522200" y="2326640"/>
          <a:ext cx="601980" cy="5384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15</xdr:col>
      <xdr:colOff>647700</xdr:colOff>
      <xdr:row>14</xdr:row>
      <xdr:rowOff>190500</xdr:rowOff>
    </xdr:from>
    <xdr:to>
      <xdr:col>17</xdr:col>
      <xdr:colOff>482600</xdr:colOff>
      <xdr:row>16</xdr:row>
      <xdr:rowOff>38100</xdr:rowOff>
    </xdr:to>
    <xdr:sp macro="" textlink="">
      <xdr:nvSpPr>
        <xdr:cNvPr id="77" name="Oval 20">
          <a:extLst>
            <a:ext uri="{FF2B5EF4-FFF2-40B4-BE49-F238E27FC236}">
              <a16:creationId xmlns:a16="http://schemas.microsoft.com/office/drawing/2014/main" id="{BFCDD279-363D-4DFD-AF79-83B4C438E1F3}"/>
            </a:ext>
          </a:extLst>
        </xdr:cNvPr>
        <xdr:cNvSpPr>
          <a:spLocks noChangeArrowheads="1"/>
        </xdr:cNvSpPr>
      </xdr:nvSpPr>
      <xdr:spPr bwMode="auto">
        <a:xfrm>
          <a:off x="12534900" y="3070860"/>
          <a:ext cx="1419860" cy="25908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298450</xdr:colOff>
      <xdr:row>14</xdr:row>
      <xdr:rowOff>139700</xdr:rowOff>
    </xdr:from>
    <xdr:to>
      <xdr:col>18</xdr:col>
      <xdr:colOff>95250</xdr:colOff>
      <xdr:row>17</xdr:row>
      <xdr:rowOff>57150</xdr:rowOff>
    </xdr:to>
    <xdr:sp macro="" textlink="">
      <xdr:nvSpPr>
        <xdr:cNvPr id="78" name="Oval 12">
          <a:extLst>
            <a:ext uri="{FF2B5EF4-FFF2-40B4-BE49-F238E27FC236}">
              <a16:creationId xmlns:a16="http://schemas.microsoft.com/office/drawing/2014/main" id="{BE2BAA87-EB6E-4FA9-B3F4-A300439BF1BD}"/>
            </a:ext>
          </a:extLst>
        </xdr:cNvPr>
        <xdr:cNvSpPr>
          <a:spLocks noChangeArrowheads="1"/>
        </xdr:cNvSpPr>
      </xdr:nvSpPr>
      <xdr:spPr bwMode="auto">
        <a:xfrm>
          <a:off x="13770610" y="3020060"/>
          <a:ext cx="589280" cy="5346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17</xdr:col>
      <xdr:colOff>76200</xdr:colOff>
      <xdr:row>18</xdr:row>
      <xdr:rowOff>146050</xdr:rowOff>
    </xdr:from>
    <xdr:to>
      <xdr:col>20</xdr:col>
      <xdr:colOff>139700</xdr:colOff>
      <xdr:row>21</xdr:row>
      <xdr:rowOff>0</xdr:rowOff>
    </xdr:to>
    <xdr:sp macro="" textlink="">
      <xdr:nvSpPr>
        <xdr:cNvPr id="79" name="Oval 20">
          <a:extLst>
            <a:ext uri="{FF2B5EF4-FFF2-40B4-BE49-F238E27FC236}">
              <a16:creationId xmlns:a16="http://schemas.microsoft.com/office/drawing/2014/main" id="{46224457-6EC8-49B0-AD79-4D90CBBA06FA}"/>
            </a:ext>
          </a:extLst>
        </xdr:cNvPr>
        <xdr:cNvSpPr>
          <a:spLocks noChangeArrowheads="1"/>
        </xdr:cNvSpPr>
      </xdr:nvSpPr>
      <xdr:spPr bwMode="auto">
        <a:xfrm>
          <a:off x="13548360" y="3849370"/>
          <a:ext cx="2440940" cy="47117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22</xdr:col>
      <xdr:colOff>139700</xdr:colOff>
      <xdr:row>25</xdr:row>
      <xdr:rowOff>114300</xdr:rowOff>
    </xdr:from>
    <xdr:ext cx="2802890" cy="2499360"/>
    <xdr:pic>
      <xdr:nvPicPr>
        <xdr:cNvPr id="80" name="Picture 269">
          <a:extLst>
            <a:ext uri="{FF2B5EF4-FFF2-40B4-BE49-F238E27FC236}">
              <a16:creationId xmlns:a16="http://schemas.microsoft.com/office/drawing/2014/main" id="{037FB764-934D-48D2-AB22-C9FFAE5A15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74260" y="5257800"/>
          <a:ext cx="2802890" cy="2499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25</xdr:col>
      <xdr:colOff>590550</xdr:colOff>
      <xdr:row>27</xdr:row>
      <xdr:rowOff>120650</xdr:rowOff>
    </xdr:from>
    <xdr:to>
      <xdr:col>25</xdr:col>
      <xdr:colOff>793750</xdr:colOff>
      <xdr:row>27</xdr:row>
      <xdr:rowOff>120650</xdr:rowOff>
    </xdr:to>
    <xdr:sp macro="" textlink="">
      <xdr:nvSpPr>
        <xdr:cNvPr id="81" name="Line 23">
          <a:extLst>
            <a:ext uri="{FF2B5EF4-FFF2-40B4-BE49-F238E27FC236}">
              <a16:creationId xmlns:a16="http://schemas.microsoft.com/office/drawing/2014/main" id="{779B978F-ECA7-481D-8727-C1F186A2F212}"/>
            </a:ext>
          </a:extLst>
        </xdr:cNvPr>
        <xdr:cNvSpPr>
          <a:spLocks noChangeShapeType="1"/>
        </xdr:cNvSpPr>
      </xdr:nvSpPr>
      <xdr:spPr bwMode="auto">
        <a:xfrm>
          <a:off x="20402550" y="5675630"/>
          <a:ext cx="2032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856;&#33391;\nara\&#25945;&#26448;&#65305;&#65305;&#24180;\CAI&amp;L-T\L06-1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&#22856;&#33391;\nara\&#25945;&#26448;&#65305;&#65305;&#24180;\CAI&amp;L-T\L06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04001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WINNT\Profiles\Administrator\&#65411;&#65438;&#65405;&#65400;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04001\&#12487;&#12473;&#12463;&#12488;&#12483;&#12503;\web\www.ono.from.tv\E-Learning\Excel\WINNT\Profiles\Administrator\&#65411;&#65438;&#65405;&#65400;&#65412;&#65391;&#65420;&#65439;\&#28436;&#32722;.xls" TargetMode="External"/></Relationships>
</file>

<file path=xl/externalLinks/_rels/externalLink13.xml.rels><?xml version="1.0" encoding="UTF-8" standalone="yes"?>
<Relationships xmlns="http://schemas.openxmlformats.org/package/2006/relationships"><Relationship Id="rId2" Type="http://schemas.microsoft.com/office/2019/04/relationships/externalLinkLongPath" Target="file:///D:\Documents%20and%20Settings\Administrator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WINNT\Profiles\Administrator\&#65411;&#65438;&#65405;&#65400;&#65412;&#65391;&#65420;&#65439;\&#28436;&#32722;.xls?5DE479AB" TargetMode="External"/><Relationship Id="rId1" Type="http://schemas.openxmlformats.org/officeDocument/2006/relationships/externalLinkPath" Target="file:///\\5DE479AB\&#28436;&#32722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12487;&#12473;&#12463;&#12488;&#12483;&#12503;\web\www.ono.from.tv\E-Learning\Excel\WINNT\Profiles\Administrator\&#65411;&#65438;&#65405;&#65400;&#65412;&#65391;&#65420;&#65439;\&#28436;&#32722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EXCEL2C\KADAI2\C2S2P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2856;&#33391;\&#35299;&#31572;&#65299;&#32026;\&#27169;&#25836;1&#35299;&#31572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04001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&#22856;&#33391;\&#35299;&#31572;&#65299;&#32026;\&#27169;&#25836;1&#35299;&#3157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56;&#33391;\&#35299;&#31572;&#65299;&#32026;\&#27169;&#25836;1&#35299;&#31572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04001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&#22856;&#33391;\nara\&#25945;&#26448;&#65305;&#65305;&#24180;\CAI&amp;L-T\L06-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2856;&#33391;\nara\&#25945;&#26448;&#65305;&#65305;&#24180;\CAI&amp;L-T\L06-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Administrator\&#12487;&#12473;&#12463;&#12488;&#12483;&#12503;\web\www.ono.from.tv\E-Learning\Excel\WINDOWS\&#65411;&#65438;&#65405;&#65400;&#65412;&#65391;&#65420;&#65439;\CAI\WINDOWS\&#65411;&#65438;&#65405;&#65400;&#65412;&#65391;&#65420;&#65439;\&#12497;&#12477;&#12467;&#12531;&#35611;&#24231;\L0&#65302;-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04001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WINDOWS\&#65411;&#65438;&#65405;&#65400;&#65412;&#65391;&#65420;&#65439;\CAI\WINDOWS\&#65411;&#65438;&#65405;&#65400;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04001\&#12487;&#12473;&#12463;&#12488;&#12483;&#12503;\web\www.ono.from.tv\E-Learning\Excel\WINDOWS\&#65411;&#65438;&#65405;&#65400;&#65412;&#65391;&#65420;&#65439;\CAI\WINDOWS\&#65411;&#65438;&#65405;&#65400;&#65412;&#65391;&#65420;&#65439;\&#12497;&#12477;&#12467;&#12531;&#35611;&#24231;\L0&#65302;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12487;&#12473;&#12463;&#12488;&#12483;&#12503;\web\www.ono.from.tv\E-Learning\Excel\WINDOWS\&#65411;&#65438;&#65405;&#65400;&#65412;&#65391;&#65420;&#65439;\CAI\WINDOWS\&#65411;&#65438;&#65405;&#65400;&#65412;&#65391;&#65420;&#65439;\&#12497;&#12477;&#12467;&#12531;&#35611;&#24231;\L0&#65302;-10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Administrator\&#12487;&#12473;&#12463;&#12488;&#12483;&#12503;\web\www.ono.from.tv\E-Learning\Excel\WINNT\Profiles\Administrator\&#65411;&#65438;&#65405;&#65400;&#65412;&#65391;&#65420;&#65439;\&#28436;&#32722;.xls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microsoft.com/office/2019/04/relationships/externalLinkLongPath" Target="file:///F:\Users\Joseph.ono\Downloads\Documents%20and%20Settings\Administrator\&#12487;&#12473;&#12463;&#12488;&#12483;&#12503;\web\www.ono.from.tv\E-Learning\Excel\Documents%20and%20Settings\Owner\My%20Documents\&#32854;&#27597;&#22899;&#23398;&#38498;&#30701;&#26399;&#22823;&#23398;\H16&#24180;&#24230;&#65288;2004&#65289;\&#65299;&#24773;&#22577;&#12398;&#20998;&#26512;&#12392;&#27963;&#29992;&#65288;&#12493;&#12483;&#12488;&#12527;&#12540;&#12463;&#24773;&#22577;&#28436;&#32722;&#65289;\&#32854;&#27597;&#22899;&#23398;&#38498;&#30701;&#26399;&#22823;&#23398;2004&#25945;&#26448;\&#22856;&#33391;\nara\&#25945;&#26448;&#65305;&#65305;&#24180;\CAI&amp;L-T\L06-10.xls?2FC7E188" TargetMode="External"/><Relationship Id="rId1" Type="http://schemas.openxmlformats.org/officeDocument/2006/relationships/externalLinkPath" Target="file:///\\2FC7E188\L06-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簿"/>
      <sheetName val="FAX送付"/>
      <sheetName val="現金帳"/>
      <sheetName val="御見積書"/>
      <sheetName val="社員台帳"/>
      <sheetName val="診断"/>
      <sheetName val="金種計算"/>
      <sheetName val="Module1"/>
    </sheetNames>
    <sheetDataSet>
      <sheetData sheetId="0">
        <row r="5">
          <cell r="O5" t="str">
            <v>科ｺｰﾄﾞ</v>
          </cell>
          <cell r="P5" t="str">
            <v>科目</v>
          </cell>
          <cell r="S5" t="str">
            <v>摘ｺｰﾄﾞ</v>
          </cell>
          <cell r="T5" t="str">
            <v>摘要</v>
          </cell>
        </row>
        <row r="6">
          <cell r="O6">
            <v>100</v>
          </cell>
          <cell r="P6" t="str">
            <v>収入</v>
          </cell>
          <cell r="S6">
            <v>1000</v>
          </cell>
          <cell r="T6" t="str">
            <v>給与</v>
          </cell>
        </row>
        <row r="7">
          <cell r="O7">
            <v>101</v>
          </cell>
          <cell r="P7" t="str">
            <v>食費</v>
          </cell>
          <cell r="S7">
            <v>1010</v>
          </cell>
          <cell r="T7" t="str">
            <v>お米</v>
          </cell>
        </row>
        <row r="8">
          <cell r="O8">
            <v>102</v>
          </cell>
          <cell r="P8" t="str">
            <v>外食費</v>
          </cell>
          <cell r="S8">
            <v>1011</v>
          </cell>
          <cell r="T8" t="str">
            <v>肉類</v>
          </cell>
        </row>
        <row r="9">
          <cell r="O9">
            <v>103</v>
          </cell>
          <cell r="P9" t="str">
            <v>光熱費</v>
          </cell>
          <cell r="S9">
            <v>1012</v>
          </cell>
          <cell r="T9" t="str">
            <v>野菜</v>
          </cell>
        </row>
        <row r="10">
          <cell r="O10">
            <v>104</v>
          </cell>
          <cell r="P10" t="str">
            <v>住居費</v>
          </cell>
          <cell r="S10">
            <v>1020</v>
          </cell>
          <cell r="T10" t="str">
            <v>外食</v>
          </cell>
        </row>
        <row r="11">
          <cell r="O11">
            <v>105</v>
          </cell>
          <cell r="P11" t="str">
            <v>教育費</v>
          </cell>
          <cell r="S11">
            <v>1030</v>
          </cell>
          <cell r="T11" t="str">
            <v>ガス代</v>
          </cell>
        </row>
        <row r="12">
          <cell r="O12">
            <v>106</v>
          </cell>
          <cell r="P12" t="str">
            <v>日用品費</v>
          </cell>
          <cell r="S12">
            <v>1031</v>
          </cell>
          <cell r="T12" t="str">
            <v>水道代</v>
          </cell>
        </row>
        <row r="13">
          <cell r="O13">
            <v>107</v>
          </cell>
          <cell r="P13" t="str">
            <v>交通費</v>
          </cell>
          <cell r="S13">
            <v>1032</v>
          </cell>
          <cell r="T13" t="str">
            <v>電気代</v>
          </cell>
        </row>
        <row r="14">
          <cell r="O14">
            <v>108</v>
          </cell>
          <cell r="P14" t="str">
            <v>通信費</v>
          </cell>
          <cell r="S14">
            <v>1040</v>
          </cell>
          <cell r="T14" t="str">
            <v>家賃</v>
          </cell>
        </row>
        <row r="15">
          <cell r="O15">
            <v>109</v>
          </cell>
          <cell r="P15" t="str">
            <v>被服費</v>
          </cell>
          <cell r="S15">
            <v>1050</v>
          </cell>
          <cell r="T15" t="str">
            <v>学習塾月謝</v>
          </cell>
        </row>
        <row r="16">
          <cell r="O16">
            <v>110</v>
          </cell>
          <cell r="P16" t="str">
            <v>保険衛生費</v>
          </cell>
          <cell r="S16">
            <v>1060</v>
          </cell>
          <cell r="T16" t="str">
            <v>洗剤</v>
          </cell>
        </row>
        <row r="17">
          <cell r="O17">
            <v>111</v>
          </cell>
          <cell r="P17" t="str">
            <v>教養娯楽費</v>
          </cell>
          <cell r="S17">
            <v>1061</v>
          </cell>
          <cell r="T17" t="str">
            <v>ポリ袋</v>
          </cell>
        </row>
        <row r="18">
          <cell r="O18">
            <v>112</v>
          </cell>
          <cell r="P18" t="str">
            <v>自動車費</v>
          </cell>
          <cell r="S18">
            <v>1070</v>
          </cell>
          <cell r="T18" t="str">
            <v>定期代</v>
          </cell>
        </row>
        <row r="19">
          <cell r="O19">
            <v>113</v>
          </cell>
          <cell r="P19" t="str">
            <v>交際費</v>
          </cell>
          <cell r="S19">
            <v>1071</v>
          </cell>
          <cell r="T19" t="str">
            <v>タクシー代</v>
          </cell>
        </row>
        <row r="20">
          <cell r="O20">
            <v>114</v>
          </cell>
          <cell r="P20" t="str">
            <v>貯蓄・保険</v>
          </cell>
          <cell r="S20">
            <v>1080</v>
          </cell>
          <cell r="T20" t="str">
            <v>電話代</v>
          </cell>
        </row>
        <row r="21">
          <cell r="O21">
            <v>115</v>
          </cell>
          <cell r="P21" t="str">
            <v>税金</v>
          </cell>
          <cell r="S21">
            <v>1081</v>
          </cell>
          <cell r="T21" t="str">
            <v>切手代</v>
          </cell>
        </row>
        <row r="22">
          <cell r="O22">
            <v>116</v>
          </cell>
          <cell r="P22" t="str">
            <v>雑費</v>
          </cell>
          <cell r="S22">
            <v>1090</v>
          </cell>
          <cell r="T22" t="str">
            <v>洋服</v>
          </cell>
        </row>
        <row r="23">
          <cell r="O23">
            <v>117</v>
          </cell>
          <cell r="P23" t="str">
            <v>特別費</v>
          </cell>
          <cell r="S23">
            <v>1100</v>
          </cell>
          <cell r="T23" t="str">
            <v>薬代</v>
          </cell>
        </row>
        <row r="24">
          <cell r="O24">
            <v>118</v>
          </cell>
          <cell r="P24">
            <v>0</v>
          </cell>
          <cell r="S24">
            <v>1110</v>
          </cell>
          <cell r="T24" t="str">
            <v>新聞購読料</v>
          </cell>
        </row>
        <row r="25">
          <cell r="O25">
            <v>119</v>
          </cell>
          <cell r="P25">
            <v>0</v>
          </cell>
          <cell r="S25">
            <v>1111</v>
          </cell>
          <cell r="T25" t="str">
            <v>雑誌／書籍代</v>
          </cell>
        </row>
        <row r="26">
          <cell r="O26">
            <v>120</v>
          </cell>
          <cell r="P26">
            <v>0</v>
          </cell>
          <cell r="S26">
            <v>1112</v>
          </cell>
          <cell r="T26" t="str">
            <v>ビデオレンタル</v>
          </cell>
        </row>
        <row r="27">
          <cell r="O27">
            <v>121</v>
          </cell>
          <cell r="P27">
            <v>0</v>
          </cell>
          <cell r="S27">
            <v>1120</v>
          </cell>
          <cell r="T27" t="str">
            <v>ガソリン代</v>
          </cell>
        </row>
        <row r="28">
          <cell r="O28">
            <v>122</v>
          </cell>
          <cell r="P28">
            <v>0</v>
          </cell>
          <cell r="S28">
            <v>1121</v>
          </cell>
          <cell r="T28" t="str">
            <v>オイル代</v>
          </cell>
        </row>
        <row r="29">
          <cell r="O29">
            <v>123</v>
          </cell>
          <cell r="P29">
            <v>0</v>
          </cell>
          <cell r="S29">
            <v>1130</v>
          </cell>
          <cell r="T29" t="str">
            <v>喫茶店代</v>
          </cell>
        </row>
        <row r="30">
          <cell r="O30">
            <v>124</v>
          </cell>
          <cell r="P30">
            <v>0</v>
          </cell>
          <cell r="S30">
            <v>1140</v>
          </cell>
          <cell r="T30" t="str">
            <v>有価証券</v>
          </cell>
        </row>
        <row r="31">
          <cell r="O31">
            <v>125</v>
          </cell>
          <cell r="P31">
            <v>0</v>
          </cell>
          <cell r="S31">
            <v>1141</v>
          </cell>
          <cell r="T31" t="str">
            <v>定期預金</v>
          </cell>
        </row>
        <row r="32">
          <cell r="O32">
            <v>126</v>
          </cell>
          <cell r="P32">
            <v>0</v>
          </cell>
          <cell r="S32">
            <v>1142</v>
          </cell>
          <cell r="T32" t="str">
            <v>普通預金</v>
          </cell>
        </row>
        <row r="33">
          <cell r="O33">
            <v>127</v>
          </cell>
          <cell r="P33">
            <v>0</v>
          </cell>
          <cell r="S33">
            <v>1143</v>
          </cell>
          <cell r="T33" t="str">
            <v>生命保険</v>
          </cell>
        </row>
        <row r="34">
          <cell r="O34">
            <v>128</v>
          </cell>
          <cell r="P34">
            <v>0</v>
          </cell>
          <cell r="S34">
            <v>1150</v>
          </cell>
          <cell r="T34" t="str">
            <v>区民税</v>
          </cell>
        </row>
        <row r="35">
          <cell r="O35">
            <v>129</v>
          </cell>
          <cell r="P35">
            <v>0</v>
          </cell>
          <cell r="S35">
            <v>1151</v>
          </cell>
          <cell r="T35" t="str">
            <v>自動車税</v>
          </cell>
        </row>
        <row r="36">
          <cell r="O36">
            <v>130</v>
          </cell>
          <cell r="P36">
            <v>0</v>
          </cell>
          <cell r="S36">
            <v>1170</v>
          </cell>
          <cell r="T36" t="str">
            <v>祝金</v>
          </cell>
        </row>
        <row r="37">
          <cell r="O37">
            <v>131</v>
          </cell>
          <cell r="P37">
            <v>0</v>
          </cell>
          <cell r="S37">
            <v>0</v>
          </cell>
          <cell r="T37">
            <v>0</v>
          </cell>
        </row>
        <row r="38">
          <cell r="O38">
            <v>132</v>
          </cell>
          <cell r="P38">
            <v>0</v>
          </cell>
          <cell r="S38">
            <v>0</v>
          </cell>
          <cell r="T38">
            <v>0</v>
          </cell>
        </row>
        <row r="39">
          <cell r="O39">
            <v>133</v>
          </cell>
          <cell r="P39">
            <v>0</v>
          </cell>
          <cell r="S39">
            <v>0</v>
          </cell>
          <cell r="T39">
            <v>0</v>
          </cell>
        </row>
        <row r="40">
          <cell r="O40">
            <v>134</v>
          </cell>
          <cell r="P40">
            <v>0</v>
          </cell>
          <cell r="S40">
            <v>0</v>
          </cell>
          <cell r="T40">
            <v>0</v>
          </cell>
        </row>
        <row r="41">
          <cell r="O41">
            <v>135</v>
          </cell>
          <cell r="P41">
            <v>0</v>
          </cell>
          <cell r="S41">
            <v>0</v>
          </cell>
          <cell r="T41">
            <v>0</v>
          </cell>
        </row>
        <row r="42">
          <cell r="O42">
            <v>136</v>
          </cell>
          <cell r="P42">
            <v>0</v>
          </cell>
          <cell r="S42">
            <v>0</v>
          </cell>
          <cell r="T42">
            <v>0</v>
          </cell>
        </row>
        <row r="43">
          <cell r="O43">
            <v>137</v>
          </cell>
          <cell r="P43">
            <v>0</v>
          </cell>
          <cell r="S43">
            <v>0</v>
          </cell>
          <cell r="T43">
            <v>0</v>
          </cell>
        </row>
        <row r="44">
          <cell r="O44">
            <v>138</v>
          </cell>
          <cell r="P44">
            <v>0</v>
          </cell>
          <cell r="S44">
            <v>0</v>
          </cell>
          <cell r="T44">
            <v>0</v>
          </cell>
        </row>
        <row r="45">
          <cell r="O45">
            <v>139</v>
          </cell>
          <cell r="P45">
            <v>0</v>
          </cell>
          <cell r="S45">
            <v>0</v>
          </cell>
          <cell r="T45">
            <v>0</v>
          </cell>
        </row>
        <row r="46">
          <cell r="O46">
            <v>0</v>
          </cell>
          <cell r="P46">
            <v>0</v>
          </cell>
          <cell r="S46">
            <v>0</v>
          </cell>
          <cell r="T46">
            <v>0</v>
          </cell>
        </row>
        <row r="47">
          <cell r="O47">
            <v>0</v>
          </cell>
          <cell r="P47">
            <v>0</v>
          </cell>
          <cell r="S47">
            <v>0</v>
          </cell>
          <cell r="T47">
            <v>0</v>
          </cell>
        </row>
        <row r="48">
          <cell r="O48">
            <v>0</v>
          </cell>
          <cell r="P48">
            <v>0</v>
          </cell>
          <cell r="S48">
            <v>0</v>
          </cell>
          <cell r="T48">
            <v>0</v>
          </cell>
        </row>
        <row r="49">
          <cell r="O49">
            <v>0</v>
          </cell>
          <cell r="P49">
            <v>0</v>
          </cell>
          <cell r="S49">
            <v>0</v>
          </cell>
          <cell r="T49">
            <v>0</v>
          </cell>
        </row>
        <row r="50">
          <cell r="O50">
            <v>0</v>
          </cell>
          <cell r="P50">
            <v>0</v>
          </cell>
          <cell r="S50">
            <v>0</v>
          </cell>
          <cell r="T5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簿"/>
      <sheetName val="FAX送付"/>
      <sheetName val="現金帳"/>
      <sheetName val="御見積書"/>
      <sheetName val="社員台帳"/>
      <sheetName val="診断"/>
      <sheetName val="金種計算"/>
      <sheetName val="Module1"/>
    </sheetNames>
    <sheetDataSet>
      <sheetData sheetId="0">
        <row r="5">
          <cell r="O5" t="str">
            <v>科ｺｰﾄﾞ</v>
          </cell>
          <cell r="P5" t="str">
            <v>科目</v>
          </cell>
          <cell r="S5" t="str">
            <v>摘ｺｰﾄﾞ</v>
          </cell>
          <cell r="T5" t="str">
            <v>摘要</v>
          </cell>
        </row>
        <row r="6">
          <cell r="O6">
            <v>100</v>
          </cell>
          <cell r="P6" t="str">
            <v>収入</v>
          </cell>
          <cell r="S6">
            <v>1000</v>
          </cell>
          <cell r="T6" t="str">
            <v>給与</v>
          </cell>
        </row>
        <row r="7">
          <cell r="O7">
            <v>101</v>
          </cell>
          <cell r="P7" t="str">
            <v>食費</v>
          </cell>
          <cell r="S7">
            <v>1010</v>
          </cell>
          <cell r="T7" t="str">
            <v>お米</v>
          </cell>
        </row>
        <row r="8">
          <cell r="O8">
            <v>102</v>
          </cell>
          <cell r="P8" t="str">
            <v>外食費</v>
          </cell>
          <cell r="S8">
            <v>1011</v>
          </cell>
          <cell r="T8" t="str">
            <v>肉類</v>
          </cell>
        </row>
        <row r="9">
          <cell r="O9">
            <v>103</v>
          </cell>
          <cell r="P9" t="str">
            <v>光熱費</v>
          </cell>
          <cell r="S9">
            <v>1012</v>
          </cell>
          <cell r="T9" t="str">
            <v>野菜</v>
          </cell>
        </row>
        <row r="10">
          <cell r="O10">
            <v>104</v>
          </cell>
          <cell r="P10" t="str">
            <v>住居費</v>
          </cell>
          <cell r="S10">
            <v>1020</v>
          </cell>
          <cell r="T10" t="str">
            <v>外食</v>
          </cell>
        </row>
        <row r="11">
          <cell r="O11">
            <v>105</v>
          </cell>
          <cell r="P11" t="str">
            <v>教育費</v>
          </cell>
          <cell r="S11">
            <v>1030</v>
          </cell>
          <cell r="T11" t="str">
            <v>ガス代</v>
          </cell>
        </row>
        <row r="12">
          <cell r="O12">
            <v>106</v>
          </cell>
          <cell r="P12" t="str">
            <v>日用品費</v>
          </cell>
          <cell r="S12">
            <v>1031</v>
          </cell>
          <cell r="T12" t="str">
            <v>水道代</v>
          </cell>
        </row>
        <row r="13">
          <cell r="O13">
            <v>107</v>
          </cell>
          <cell r="P13" t="str">
            <v>交通費</v>
          </cell>
          <cell r="S13">
            <v>1032</v>
          </cell>
          <cell r="T13" t="str">
            <v>電気代</v>
          </cell>
        </row>
        <row r="14">
          <cell r="O14">
            <v>108</v>
          </cell>
          <cell r="P14" t="str">
            <v>通信費</v>
          </cell>
          <cell r="S14">
            <v>1040</v>
          </cell>
          <cell r="T14" t="str">
            <v>家賃</v>
          </cell>
        </row>
        <row r="15">
          <cell r="O15">
            <v>109</v>
          </cell>
          <cell r="P15" t="str">
            <v>被服費</v>
          </cell>
          <cell r="S15">
            <v>1050</v>
          </cell>
          <cell r="T15" t="str">
            <v>学習塾月謝</v>
          </cell>
        </row>
        <row r="16">
          <cell r="O16">
            <v>110</v>
          </cell>
          <cell r="P16" t="str">
            <v>保険衛生費</v>
          </cell>
          <cell r="S16">
            <v>1060</v>
          </cell>
          <cell r="T16" t="str">
            <v>洗剤</v>
          </cell>
        </row>
        <row r="17">
          <cell r="O17">
            <v>111</v>
          </cell>
          <cell r="P17" t="str">
            <v>教養娯楽費</v>
          </cell>
          <cell r="S17">
            <v>1061</v>
          </cell>
          <cell r="T17" t="str">
            <v>ポリ袋</v>
          </cell>
        </row>
        <row r="18">
          <cell r="O18">
            <v>112</v>
          </cell>
          <cell r="P18" t="str">
            <v>自動車費</v>
          </cell>
          <cell r="S18">
            <v>1070</v>
          </cell>
          <cell r="T18" t="str">
            <v>定期代</v>
          </cell>
        </row>
        <row r="19">
          <cell r="O19">
            <v>113</v>
          </cell>
          <cell r="P19" t="str">
            <v>交際費</v>
          </cell>
          <cell r="S19">
            <v>1071</v>
          </cell>
          <cell r="T19" t="str">
            <v>タクシー代</v>
          </cell>
        </row>
        <row r="20">
          <cell r="O20">
            <v>114</v>
          </cell>
          <cell r="P20" t="str">
            <v>貯蓄・保険</v>
          </cell>
          <cell r="S20">
            <v>1080</v>
          </cell>
          <cell r="T20" t="str">
            <v>電話代</v>
          </cell>
        </row>
        <row r="21">
          <cell r="O21">
            <v>115</v>
          </cell>
          <cell r="P21" t="str">
            <v>税金</v>
          </cell>
          <cell r="S21">
            <v>1081</v>
          </cell>
          <cell r="T21" t="str">
            <v>切手代</v>
          </cell>
        </row>
        <row r="22">
          <cell r="O22">
            <v>116</v>
          </cell>
          <cell r="P22" t="str">
            <v>雑費</v>
          </cell>
          <cell r="S22">
            <v>1090</v>
          </cell>
          <cell r="T22" t="str">
            <v>洋服</v>
          </cell>
        </row>
        <row r="23">
          <cell r="O23">
            <v>117</v>
          </cell>
          <cell r="P23" t="str">
            <v>特別費</v>
          </cell>
          <cell r="S23">
            <v>1100</v>
          </cell>
          <cell r="T23" t="str">
            <v>薬代</v>
          </cell>
        </row>
        <row r="24">
          <cell r="O24">
            <v>118</v>
          </cell>
          <cell r="P24">
            <v>0</v>
          </cell>
          <cell r="S24">
            <v>1110</v>
          </cell>
          <cell r="T24" t="str">
            <v>新聞購読料</v>
          </cell>
        </row>
        <row r="25">
          <cell r="O25">
            <v>119</v>
          </cell>
          <cell r="P25">
            <v>0</v>
          </cell>
          <cell r="S25">
            <v>1111</v>
          </cell>
          <cell r="T25" t="str">
            <v>雑誌／書籍代</v>
          </cell>
        </row>
        <row r="26">
          <cell r="O26">
            <v>120</v>
          </cell>
          <cell r="P26">
            <v>0</v>
          </cell>
          <cell r="S26">
            <v>1112</v>
          </cell>
          <cell r="T26" t="str">
            <v>ビデオレンタル</v>
          </cell>
        </row>
        <row r="27">
          <cell r="O27">
            <v>121</v>
          </cell>
          <cell r="P27">
            <v>0</v>
          </cell>
          <cell r="S27">
            <v>1120</v>
          </cell>
          <cell r="T27" t="str">
            <v>ガソリン代</v>
          </cell>
        </row>
        <row r="28">
          <cell r="O28">
            <v>122</v>
          </cell>
          <cell r="P28">
            <v>0</v>
          </cell>
          <cell r="S28">
            <v>1121</v>
          </cell>
          <cell r="T28" t="str">
            <v>オイル代</v>
          </cell>
        </row>
        <row r="29">
          <cell r="O29">
            <v>123</v>
          </cell>
          <cell r="P29">
            <v>0</v>
          </cell>
          <cell r="S29">
            <v>1130</v>
          </cell>
          <cell r="T29" t="str">
            <v>喫茶店代</v>
          </cell>
        </row>
        <row r="30">
          <cell r="O30">
            <v>124</v>
          </cell>
          <cell r="P30">
            <v>0</v>
          </cell>
          <cell r="S30">
            <v>1140</v>
          </cell>
          <cell r="T30" t="str">
            <v>有価証券</v>
          </cell>
        </row>
        <row r="31">
          <cell r="O31">
            <v>125</v>
          </cell>
          <cell r="P31">
            <v>0</v>
          </cell>
          <cell r="S31">
            <v>1141</v>
          </cell>
          <cell r="T31" t="str">
            <v>定期預金</v>
          </cell>
        </row>
        <row r="32">
          <cell r="O32">
            <v>126</v>
          </cell>
          <cell r="P32">
            <v>0</v>
          </cell>
          <cell r="S32">
            <v>1142</v>
          </cell>
          <cell r="T32" t="str">
            <v>普通預金</v>
          </cell>
        </row>
        <row r="33">
          <cell r="O33">
            <v>127</v>
          </cell>
          <cell r="P33">
            <v>0</v>
          </cell>
          <cell r="S33">
            <v>1143</v>
          </cell>
          <cell r="T33" t="str">
            <v>生命保険</v>
          </cell>
        </row>
        <row r="34">
          <cell r="O34">
            <v>128</v>
          </cell>
          <cell r="P34">
            <v>0</v>
          </cell>
          <cell r="S34">
            <v>1150</v>
          </cell>
          <cell r="T34" t="str">
            <v>区民税</v>
          </cell>
        </row>
        <row r="35">
          <cell r="O35">
            <v>129</v>
          </cell>
          <cell r="P35">
            <v>0</v>
          </cell>
          <cell r="S35">
            <v>1151</v>
          </cell>
          <cell r="T35" t="str">
            <v>自動車税</v>
          </cell>
        </row>
        <row r="36">
          <cell r="O36">
            <v>130</v>
          </cell>
          <cell r="P36">
            <v>0</v>
          </cell>
          <cell r="S36">
            <v>1170</v>
          </cell>
          <cell r="T36" t="str">
            <v>祝金</v>
          </cell>
        </row>
        <row r="37">
          <cell r="O37">
            <v>131</v>
          </cell>
          <cell r="P37">
            <v>0</v>
          </cell>
          <cell r="S37">
            <v>0</v>
          </cell>
          <cell r="T37">
            <v>0</v>
          </cell>
        </row>
        <row r="38">
          <cell r="O38">
            <v>132</v>
          </cell>
          <cell r="P38">
            <v>0</v>
          </cell>
          <cell r="S38">
            <v>0</v>
          </cell>
          <cell r="T38">
            <v>0</v>
          </cell>
        </row>
        <row r="39">
          <cell r="O39">
            <v>133</v>
          </cell>
          <cell r="P39">
            <v>0</v>
          </cell>
          <cell r="S39">
            <v>0</v>
          </cell>
          <cell r="T39">
            <v>0</v>
          </cell>
        </row>
        <row r="40">
          <cell r="O40">
            <v>134</v>
          </cell>
          <cell r="P40">
            <v>0</v>
          </cell>
          <cell r="S40">
            <v>0</v>
          </cell>
          <cell r="T40">
            <v>0</v>
          </cell>
        </row>
        <row r="41">
          <cell r="O41">
            <v>135</v>
          </cell>
          <cell r="P41">
            <v>0</v>
          </cell>
          <cell r="S41">
            <v>0</v>
          </cell>
          <cell r="T41">
            <v>0</v>
          </cell>
        </row>
        <row r="42">
          <cell r="O42">
            <v>136</v>
          </cell>
          <cell r="P42">
            <v>0</v>
          </cell>
          <cell r="S42">
            <v>0</v>
          </cell>
          <cell r="T42">
            <v>0</v>
          </cell>
        </row>
        <row r="43">
          <cell r="O43">
            <v>137</v>
          </cell>
          <cell r="P43">
            <v>0</v>
          </cell>
          <cell r="S43">
            <v>0</v>
          </cell>
          <cell r="T43">
            <v>0</v>
          </cell>
        </row>
        <row r="44">
          <cell r="O44">
            <v>138</v>
          </cell>
          <cell r="P44">
            <v>0</v>
          </cell>
          <cell r="S44">
            <v>0</v>
          </cell>
          <cell r="T44">
            <v>0</v>
          </cell>
        </row>
        <row r="45">
          <cell r="O45">
            <v>139</v>
          </cell>
          <cell r="P45">
            <v>0</v>
          </cell>
          <cell r="S45">
            <v>0</v>
          </cell>
          <cell r="T45">
            <v>0</v>
          </cell>
        </row>
        <row r="46">
          <cell r="O46">
            <v>0</v>
          </cell>
          <cell r="P46">
            <v>0</v>
          </cell>
          <cell r="S46">
            <v>0</v>
          </cell>
          <cell r="T46">
            <v>0</v>
          </cell>
        </row>
        <row r="47">
          <cell r="O47">
            <v>0</v>
          </cell>
          <cell r="P47">
            <v>0</v>
          </cell>
          <cell r="S47">
            <v>0</v>
          </cell>
          <cell r="T47">
            <v>0</v>
          </cell>
        </row>
        <row r="48">
          <cell r="O48">
            <v>0</v>
          </cell>
          <cell r="P48">
            <v>0</v>
          </cell>
          <cell r="S48">
            <v>0</v>
          </cell>
          <cell r="T48">
            <v>0</v>
          </cell>
        </row>
        <row r="49">
          <cell r="O49">
            <v>0</v>
          </cell>
          <cell r="P49">
            <v>0</v>
          </cell>
          <cell r="S49">
            <v>0</v>
          </cell>
          <cell r="T49">
            <v>0</v>
          </cell>
        </row>
        <row r="50">
          <cell r="O50">
            <v>0</v>
          </cell>
          <cell r="P50">
            <v>0</v>
          </cell>
          <cell r="S50">
            <v>0</v>
          </cell>
          <cell r="T5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簿"/>
      <sheetName val="FAX送付"/>
      <sheetName val="現金帳"/>
      <sheetName val="御見積書"/>
      <sheetName val="社員台帳"/>
      <sheetName val="診断"/>
      <sheetName val="金種計算"/>
      <sheetName val="Module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簿"/>
      <sheetName val="FAX送付"/>
      <sheetName val="現金帳"/>
      <sheetName val="御見積書"/>
      <sheetName val="社員台帳"/>
      <sheetName val="診断"/>
      <sheetName val="金種計算"/>
      <sheetName val="Module1"/>
    </sheetNames>
    <sheetDataSet>
      <sheetData sheetId="0">
        <row r="5">
          <cell r="O5" t="str">
            <v>科ｺｰﾄﾞ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在庫管理"/>
      <sheetName val="商品マスタ"/>
    </sheetNames>
    <sheetDataSet>
      <sheetData sheetId="0" refreshError="1"/>
      <sheetData sheetId="1">
        <row r="3">
          <cell r="B3">
            <v>101</v>
          </cell>
          <cell r="C3" t="str">
            <v>ドライ</v>
          </cell>
          <cell r="D3">
            <v>220</v>
          </cell>
          <cell r="E3">
            <v>1000</v>
          </cell>
        </row>
        <row r="4">
          <cell r="B4">
            <v>102</v>
          </cell>
          <cell r="C4" t="str">
            <v>ブロイ</v>
          </cell>
          <cell r="D4">
            <v>150</v>
          </cell>
          <cell r="E4">
            <v>1000</v>
          </cell>
        </row>
        <row r="5">
          <cell r="B5">
            <v>103</v>
          </cell>
          <cell r="C5" t="str">
            <v>ラガー</v>
          </cell>
          <cell r="D5">
            <v>220</v>
          </cell>
          <cell r="E5">
            <v>1000</v>
          </cell>
        </row>
        <row r="6">
          <cell r="B6">
            <v>104</v>
          </cell>
          <cell r="C6" t="str">
            <v>マグナム</v>
          </cell>
          <cell r="D6">
            <v>150</v>
          </cell>
          <cell r="E6">
            <v>1000</v>
          </cell>
        </row>
        <row r="7">
          <cell r="B7">
            <v>105</v>
          </cell>
          <cell r="C7" t="str">
            <v>ドラフト</v>
          </cell>
          <cell r="D7">
            <v>220</v>
          </cell>
          <cell r="E7">
            <v>1000</v>
          </cell>
        </row>
        <row r="8">
          <cell r="B8">
            <v>106</v>
          </cell>
          <cell r="C8" t="str">
            <v>ギンガ</v>
          </cell>
          <cell r="D8">
            <v>280</v>
          </cell>
          <cell r="E8">
            <v>1000</v>
          </cell>
        </row>
        <row r="9">
          <cell r="B9">
            <v>107</v>
          </cell>
          <cell r="C9" t="str">
            <v>エチゴ</v>
          </cell>
          <cell r="D9">
            <v>280</v>
          </cell>
          <cell r="E9">
            <v>1000</v>
          </cell>
        </row>
        <row r="10">
          <cell r="B10">
            <v>108</v>
          </cell>
          <cell r="C10" t="str">
            <v>カルイサワ</v>
          </cell>
          <cell r="D10">
            <v>280</v>
          </cell>
          <cell r="E10">
            <v>1000</v>
          </cell>
        </row>
        <row r="11">
          <cell r="B11">
            <v>109</v>
          </cell>
          <cell r="C11" t="str">
            <v>ギネス</v>
          </cell>
          <cell r="D11">
            <v>300</v>
          </cell>
          <cell r="E11">
            <v>1000</v>
          </cell>
        </row>
        <row r="12">
          <cell r="B12">
            <v>110</v>
          </cell>
          <cell r="C12" t="str">
            <v>ブルドッグ</v>
          </cell>
          <cell r="D12">
            <v>300</v>
          </cell>
          <cell r="E12">
            <v>1000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3"/>
      <sheetName val="1-1"/>
      <sheetName val="1-2"/>
      <sheetName val="1-4"/>
    </sheetNames>
    <sheetDataSet>
      <sheetData sheetId="0"/>
      <sheetData sheetId="1"/>
      <sheetData sheetId="2"/>
      <sheetData sheetId="3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3"/>
      <sheetName val="1-1"/>
      <sheetName val="1-2"/>
      <sheetName val="1-4"/>
    </sheetNames>
    <sheetDataSet>
      <sheetData sheetId="0"/>
      <sheetData sheetId="1"/>
      <sheetData sheetId="2"/>
      <sheetData sheetId="3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3"/>
      <sheetName val="1-1"/>
      <sheetName val="1-2"/>
      <sheetName val="1-4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家計簿"/>
      <sheetName val="FAX送付"/>
      <sheetName val="現金帳"/>
      <sheetName val="御見積書"/>
      <sheetName val="社員台帳"/>
      <sheetName val="診断"/>
      <sheetName val="金種計算"/>
      <sheetName val="Module1"/>
    </sheetNames>
    <sheetDataSet>
      <sheetData sheetId="0">
        <row r="5">
          <cell r="O5" t="str">
            <v>科ｺｰﾄﾞ</v>
          </cell>
          <cell r="P5" t="str">
            <v>科目</v>
          </cell>
          <cell r="S5" t="str">
            <v>摘ｺｰﾄﾞ</v>
          </cell>
          <cell r="T5" t="str">
            <v>摘要</v>
          </cell>
        </row>
        <row r="6">
          <cell r="O6">
            <v>100</v>
          </cell>
          <cell r="P6" t="str">
            <v>収入</v>
          </cell>
          <cell r="S6">
            <v>1000</v>
          </cell>
          <cell r="T6" t="str">
            <v>給与</v>
          </cell>
        </row>
        <row r="7">
          <cell r="O7">
            <v>101</v>
          </cell>
          <cell r="P7" t="str">
            <v>食費</v>
          </cell>
          <cell r="S7">
            <v>1010</v>
          </cell>
          <cell r="T7" t="str">
            <v>お米</v>
          </cell>
        </row>
        <row r="8">
          <cell r="O8">
            <v>102</v>
          </cell>
          <cell r="P8" t="str">
            <v>外食費</v>
          </cell>
          <cell r="S8">
            <v>1011</v>
          </cell>
          <cell r="T8" t="str">
            <v>肉類</v>
          </cell>
        </row>
        <row r="9">
          <cell r="O9">
            <v>103</v>
          </cell>
          <cell r="P9" t="str">
            <v>光熱費</v>
          </cell>
          <cell r="S9">
            <v>1012</v>
          </cell>
          <cell r="T9" t="str">
            <v>野菜</v>
          </cell>
        </row>
        <row r="10">
          <cell r="O10">
            <v>104</v>
          </cell>
          <cell r="P10" t="str">
            <v>住居費</v>
          </cell>
          <cell r="S10">
            <v>1020</v>
          </cell>
          <cell r="T10" t="str">
            <v>外食</v>
          </cell>
        </row>
        <row r="11">
          <cell r="O11">
            <v>105</v>
          </cell>
          <cell r="P11" t="str">
            <v>教育費</v>
          </cell>
          <cell r="S11">
            <v>1030</v>
          </cell>
          <cell r="T11" t="str">
            <v>ガス代</v>
          </cell>
        </row>
        <row r="12">
          <cell r="O12">
            <v>106</v>
          </cell>
          <cell r="P12" t="str">
            <v>日用品費</v>
          </cell>
          <cell r="S12">
            <v>1031</v>
          </cell>
          <cell r="T12" t="str">
            <v>水道代</v>
          </cell>
        </row>
        <row r="13">
          <cell r="O13">
            <v>107</v>
          </cell>
          <cell r="P13" t="str">
            <v>交通費</v>
          </cell>
          <cell r="S13">
            <v>1032</v>
          </cell>
          <cell r="T13" t="str">
            <v>電気代</v>
          </cell>
        </row>
        <row r="14">
          <cell r="O14">
            <v>108</v>
          </cell>
          <cell r="P14" t="str">
            <v>通信費</v>
          </cell>
          <cell r="S14">
            <v>1040</v>
          </cell>
          <cell r="T14" t="str">
            <v>家賃</v>
          </cell>
        </row>
        <row r="15">
          <cell r="O15">
            <v>109</v>
          </cell>
          <cell r="P15" t="str">
            <v>被服費</v>
          </cell>
          <cell r="S15">
            <v>1050</v>
          </cell>
          <cell r="T15" t="str">
            <v>学習塾月謝</v>
          </cell>
        </row>
        <row r="16">
          <cell r="O16">
            <v>110</v>
          </cell>
          <cell r="P16" t="str">
            <v>保険衛生費</v>
          </cell>
          <cell r="S16">
            <v>1060</v>
          </cell>
          <cell r="T16" t="str">
            <v>洗剤</v>
          </cell>
        </row>
        <row r="17">
          <cell r="O17">
            <v>111</v>
          </cell>
          <cell r="P17" t="str">
            <v>教養娯楽費</v>
          </cell>
          <cell r="S17">
            <v>1061</v>
          </cell>
          <cell r="T17" t="str">
            <v>ポリ袋</v>
          </cell>
        </row>
        <row r="18">
          <cell r="O18">
            <v>112</v>
          </cell>
          <cell r="P18" t="str">
            <v>自動車費</v>
          </cell>
          <cell r="S18">
            <v>1070</v>
          </cell>
          <cell r="T18" t="str">
            <v>定期代</v>
          </cell>
        </row>
        <row r="19">
          <cell r="O19">
            <v>113</v>
          </cell>
          <cell r="P19" t="str">
            <v>交際費</v>
          </cell>
          <cell r="S19">
            <v>1071</v>
          </cell>
          <cell r="T19" t="str">
            <v>タクシー代</v>
          </cell>
        </row>
        <row r="20">
          <cell r="O20">
            <v>114</v>
          </cell>
          <cell r="P20" t="str">
            <v>貯蓄・保険</v>
          </cell>
          <cell r="S20">
            <v>1080</v>
          </cell>
          <cell r="T20" t="str">
            <v>電話代</v>
          </cell>
        </row>
        <row r="21">
          <cell r="O21">
            <v>115</v>
          </cell>
          <cell r="P21" t="str">
            <v>税金</v>
          </cell>
          <cell r="S21">
            <v>1081</v>
          </cell>
          <cell r="T21" t="str">
            <v>切手代</v>
          </cell>
        </row>
        <row r="22">
          <cell r="O22">
            <v>116</v>
          </cell>
          <cell r="P22" t="str">
            <v>雑費</v>
          </cell>
          <cell r="S22">
            <v>1090</v>
          </cell>
          <cell r="T22" t="str">
            <v>洋服</v>
          </cell>
        </row>
        <row r="23">
          <cell r="O23">
            <v>117</v>
          </cell>
          <cell r="P23" t="str">
            <v>特別費</v>
          </cell>
          <cell r="S23">
            <v>1100</v>
          </cell>
          <cell r="T23" t="str">
            <v>薬代</v>
          </cell>
        </row>
        <row r="24">
          <cell r="O24">
            <v>118</v>
          </cell>
          <cell r="P24">
            <v>0</v>
          </cell>
          <cell r="S24">
            <v>1110</v>
          </cell>
          <cell r="T24" t="str">
            <v>新聞購読料</v>
          </cell>
        </row>
        <row r="25">
          <cell r="O25">
            <v>119</v>
          </cell>
          <cell r="P25">
            <v>0</v>
          </cell>
          <cell r="S25">
            <v>1111</v>
          </cell>
          <cell r="T25" t="str">
            <v>雑誌／書籍代</v>
          </cell>
        </row>
        <row r="26">
          <cell r="O26">
            <v>120</v>
          </cell>
          <cell r="P26">
            <v>0</v>
          </cell>
          <cell r="S26">
            <v>1112</v>
          </cell>
          <cell r="T26" t="str">
            <v>ビデオレンタル</v>
          </cell>
        </row>
        <row r="27">
          <cell r="O27">
            <v>121</v>
          </cell>
          <cell r="P27">
            <v>0</v>
          </cell>
          <cell r="S27">
            <v>1120</v>
          </cell>
          <cell r="T27" t="str">
            <v>ガソリン代</v>
          </cell>
        </row>
        <row r="28">
          <cell r="O28">
            <v>122</v>
          </cell>
          <cell r="P28">
            <v>0</v>
          </cell>
          <cell r="S28">
            <v>1121</v>
          </cell>
          <cell r="T28" t="str">
            <v>オイル代</v>
          </cell>
        </row>
        <row r="29">
          <cell r="O29">
            <v>123</v>
          </cell>
          <cell r="P29">
            <v>0</v>
          </cell>
          <cell r="S29">
            <v>1130</v>
          </cell>
          <cell r="T29" t="str">
            <v>喫茶店代</v>
          </cell>
        </row>
        <row r="30">
          <cell r="O30">
            <v>124</v>
          </cell>
          <cell r="P30">
            <v>0</v>
          </cell>
          <cell r="S30">
            <v>1140</v>
          </cell>
          <cell r="T30" t="str">
            <v>有価証券</v>
          </cell>
        </row>
        <row r="31">
          <cell r="O31">
            <v>125</v>
          </cell>
          <cell r="P31">
            <v>0</v>
          </cell>
          <cell r="S31">
            <v>1141</v>
          </cell>
          <cell r="T31" t="str">
            <v>定期預金</v>
          </cell>
        </row>
        <row r="32">
          <cell r="O32">
            <v>126</v>
          </cell>
          <cell r="P32">
            <v>0</v>
          </cell>
          <cell r="S32">
            <v>1142</v>
          </cell>
          <cell r="T32" t="str">
            <v>普通預金</v>
          </cell>
        </row>
        <row r="33">
          <cell r="O33">
            <v>127</v>
          </cell>
          <cell r="P33">
            <v>0</v>
          </cell>
          <cell r="S33">
            <v>1143</v>
          </cell>
          <cell r="T33" t="str">
            <v>生命保険</v>
          </cell>
        </row>
        <row r="34">
          <cell r="O34">
            <v>128</v>
          </cell>
          <cell r="P34">
            <v>0</v>
          </cell>
          <cell r="S34">
            <v>1150</v>
          </cell>
          <cell r="T34" t="str">
            <v>区民税</v>
          </cell>
        </row>
        <row r="35">
          <cell r="O35">
            <v>129</v>
          </cell>
          <cell r="P35">
            <v>0</v>
          </cell>
          <cell r="S35">
            <v>1151</v>
          </cell>
          <cell r="T35" t="str">
            <v>自動車税</v>
          </cell>
        </row>
        <row r="36">
          <cell r="O36">
            <v>130</v>
          </cell>
          <cell r="P36">
            <v>0</v>
          </cell>
          <cell r="S36">
            <v>1170</v>
          </cell>
          <cell r="T36" t="str">
            <v>祝金</v>
          </cell>
        </row>
        <row r="37">
          <cell r="O37">
            <v>131</v>
          </cell>
          <cell r="P37">
            <v>0</v>
          </cell>
          <cell r="S37">
            <v>0</v>
          </cell>
          <cell r="T37">
            <v>0</v>
          </cell>
        </row>
        <row r="38">
          <cell r="O38">
            <v>132</v>
          </cell>
          <cell r="P38">
            <v>0</v>
          </cell>
          <cell r="S38">
            <v>0</v>
          </cell>
          <cell r="T38">
            <v>0</v>
          </cell>
        </row>
        <row r="39">
          <cell r="O39">
            <v>133</v>
          </cell>
          <cell r="P39">
            <v>0</v>
          </cell>
          <cell r="S39">
            <v>0</v>
          </cell>
          <cell r="T39">
            <v>0</v>
          </cell>
        </row>
        <row r="40">
          <cell r="O40">
            <v>134</v>
          </cell>
          <cell r="P40">
            <v>0</v>
          </cell>
          <cell r="S40">
            <v>0</v>
          </cell>
          <cell r="T40">
            <v>0</v>
          </cell>
        </row>
        <row r="41">
          <cell r="O41">
            <v>135</v>
          </cell>
          <cell r="P41">
            <v>0</v>
          </cell>
          <cell r="S41">
            <v>0</v>
          </cell>
          <cell r="T41">
            <v>0</v>
          </cell>
        </row>
        <row r="42">
          <cell r="O42">
            <v>136</v>
          </cell>
          <cell r="P42">
            <v>0</v>
          </cell>
          <cell r="S42">
            <v>0</v>
          </cell>
          <cell r="T42">
            <v>0</v>
          </cell>
        </row>
        <row r="43">
          <cell r="O43">
            <v>137</v>
          </cell>
          <cell r="P43">
            <v>0</v>
          </cell>
          <cell r="S43">
            <v>0</v>
          </cell>
          <cell r="T43">
            <v>0</v>
          </cell>
        </row>
        <row r="44">
          <cell r="O44">
            <v>138</v>
          </cell>
          <cell r="P44">
            <v>0</v>
          </cell>
          <cell r="S44">
            <v>0</v>
          </cell>
          <cell r="T44">
            <v>0</v>
          </cell>
        </row>
        <row r="45">
          <cell r="O45">
            <v>139</v>
          </cell>
          <cell r="P45">
            <v>0</v>
          </cell>
          <cell r="S45">
            <v>0</v>
          </cell>
          <cell r="T45">
            <v>0</v>
          </cell>
        </row>
        <row r="46">
          <cell r="O46">
            <v>0</v>
          </cell>
          <cell r="P46">
            <v>0</v>
          </cell>
          <cell r="S46">
            <v>0</v>
          </cell>
          <cell r="T46">
            <v>0</v>
          </cell>
        </row>
        <row r="47">
          <cell r="O47">
            <v>0</v>
          </cell>
          <cell r="P47">
            <v>0</v>
          </cell>
          <cell r="S47">
            <v>0</v>
          </cell>
          <cell r="T47">
            <v>0</v>
          </cell>
        </row>
        <row r="48">
          <cell r="O48">
            <v>0</v>
          </cell>
          <cell r="P48">
            <v>0</v>
          </cell>
          <cell r="S48">
            <v>0</v>
          </cell>
          <cell r="T48">
            <v>0</v>
          </cell>
        </row>
        <row r="49">
          <cell r="O49">
            <v>0</v>
          </cell>
          <cell r="P49">
            <v>0</v>
          </cell>
          <cell r="S49">
            <v>0</v>
          </cell>
          <cell r="T49">
            <v>0</v>
          </cell>
        </row>
        <row r="50">
          <cell r="O50">
            <v>0</v>
          </cell>
          <cell r="P50">
            <v>0</v>
          </cell>
          <cell r="S50">
            <v>0</v>
          </cell>
          <cell r="T5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sson10"/>
      <sheetName val="ＣＡＩ6-7(関数入力)"/>
      <sheetName val="Lesson6"/>
      <sheetName val="Lesson7"/>
      <sheetName val="CAI8(日付関数)"/>
      <sheetName val="Lesson8"/>
      <sheetName val="CAI9(ｵｰﾄﾌｨﾙ)"/>
      <sheetName val="Lesson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H16"/>
  <sheetViews>
    <sheetView tabSelected="1" topLeftCell="A2" workbookViewId="0">
      <selection activeCell="G12" sqref="G12:H12"/>
    </sheetView>
  </sheetViews>
  <sheetFormatPr defaultColWidth="8.6640625" defaultRowHeight="16.2" x14ac:dyDescent="0.2"/>
  <cols>
    <col min="1" max="1" width="7.25" style="3" customWidth="1"/>
    <col min="2" max="2" width="2.6640625" style="2" customWidth="1"/>
    <col min="3" max="16384" width="8.6640625" style="3"/>
  </cols>
  <sheetData>
    <row r="5" spans="4:8" x14ac:dyDescent="0.2">
      <c r="D5" s="131" t="s">
        <v>100</v>
      </c>
      <c r="E5" s="132"/>
      <c r="F5" s="132"/>
      <c r="G5" s="132"/>
      <c r="H5" s="132"/>
    </row>
    <row r="6" spans="4:8" x14ac:dyDescent="0.2">
      <c r="D6" s="132"/>
      <c r="E6" s="132"/>
      <c r="F6" s="132"/>
      <c r="G6" s="132"/>
      <c r="H6" s="132"/>
    </row>
    <row r="7" spans="4:8" x14ac:dyDescent="0.2">
      <c r="D7" s="132"/>
      <c r="E7" s="132"/>
      <c r="F7" s="132"/>
      <c r="G7" s="132"/>
      <c r="H7" s="132"/>
    </row>
    <row r="8" spans="4:8" x14ac:dyDescent="0.2">
      <c r="D8" s="132"/>
      <c r="E8" s="132"/>
      <c r="F8" s="132"/>
      <c r="G8" s="132"/>
      <c r="H8" s="132"/>
    </row>
    <row r="9" spans="4:8" x14ac:dyDescent="0.2">
      <c r="D9" s="134"/>
      <c r="E9" s="134"/>
      <c r="F9" s="134"/>
      <c r="G9" s="134"/>
      <c r="H9" s="134"/>
    </row>
    <row r="10" spans="4:8" x14ac:dyDescent="0.2">
      <c r="D10" s="134"/>
      <c r="E10" s="134"/>
      <c r="F10" s="134"/>
      <c r="G10" s="134"/>
      <c r="H10" s="134"/>
    </row>
    <row r="12" spans="4:8" x14ac:dyDescent="0.2">
      <c r="F12" s="1" t="s">
        <v>3</v>
      </c>
      <c r="G12" s="133"/>
      <c r="H12" s="133"/>
    </row>
    <row r="13" spans="4:8" x14ac:dyDescent="0.2">
      <c r="F13" s="1" t="s">
        <v>2</v>
      </c>
      <c r="G13" s="133"/>
      <c r="H13" s="133"/>
    </row>
    <row r="16" spans="4:8" s="2" customFormat="1" x14ac:dyDescent="0.2"/>
  </sheetData>
  <mergeCells count="4">
    <mergeCell ref="D5:H8"/>
    <mergeCell ref="G13:H13"/>
    <mergeCell ref="D9:H10"/>
    <mergeCell ref="G12:H12"/>
  </mergeCells>
  <phoneticPr fontId="7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3FC3-EAE1-4057-BE44-9915AA8410DA}">
  <dimension ref="A1:AU50"/>
  <sheetViews>
    <sheetView workbookViewId="0">
      <selection activeCell="H6" sqref="H6"/>
    </sheetView>
  </sheetViews>
  <sheetFormatPr defaultColWidth="6.75" defaultRowHeight="14.4" x14ac:dyDescent="0.2"/>
  <cols>
    <col min="1" max="1" width="3.25" style="44" customWidth="1"/>
    <col min="2" max="4" width="7.58203125" style="44" customWidth="1"/>
    <col min="5" max="5" width="8.75" style="44" customWidth="1"/>
    <col min="6" max="6" width="7.58203125" style="44" customWidth="1"/>
    <col min="7" max="7" width="8.58203125" style="44" customWidth="1"/>
    <col min="8" max="8" width="7.58203125" style="44" customWidth="1"/>
    <col min="9" max="9" width="4.25" style="44" customWidth="1"/>
    <col min="10" max="10" width="10" style="44" customWidth="1"/>
    <col min="11" max="11" width="2.75" style="44" customWidth="1"/>
    <col min="12" max="12" width="10.4140625" style="44" customWidth="1"/>
    <col min="13" max="14" width="6.75" style="44" customWidth="1"/>
    <col min="15" max="43" width="3" style="46" customWidth="1"/>
    <col min="44" max="47" width="8.75" style="46" customWidth="1"/>
    <col min="48" max="16384" width="6.75" style="44"/>
  </cols>
  <sheetData>
    <row r="1" spans="1:43" x14ac:dyDescent="0.2">
      <c r="B1" s="44" t="s">
        <v>25</v>
      </c>
      <c r="J1" s="44">
        <f>TOP!G13</f>
        <v>0</v>
      </c>
      <c r="O1" s="45" t="s">
        <v>1</v>
      </c>
      <c r="AF1" s="44" t="s">
        <v>4</v>
      </c>
    </row>
    <row r="2" spans="1:43" x14ac:dyDescent="0.2">
      <c r="B2" s="47" t="s">
        <v>26</v>
      </c>
      <c r="C2" s="48"/>
      <c r="D2" s="48"/>
      <c r="E2" s="48"/>
      <c r="F2" s="48"/>
      <c r="G2" s="48"/>
      <c r="H2" s="48"/>
      <c r="I2" s="48"/>
      <c r="J2" s="48"/>
      <c r="O2" s="46" t="s">
        <v>27</v>
      </c>
      <c r="Q2" s="49"/>
      <c r="R2" s="46" t="s">
        <v>28</v>
      </c>
      <c r="AC2" s="50"/>
    </row>
    <row r="3" spans="1:43" x14ac:dyDescent="0.2">
      <c r="B3" s="48"/>
      <c r="C3" s="48"/>
      <c r="D3" s="48"/>
      <c r="E3" s="48"/>
      <c r="F3" s="48"/>
      <c r="G3" s="48"/>
      <c r="H3" s="48"/>
      <c r="I3" s="48"/>
      <c r="J3" s="48"/>
    </row>
    <row r="4" spans="1:43" ht="15" thickBot="1" x14ac:dyDescent="0.25">
      <c r="A4" s="51" t="s">
        <v>29</v>
      </c>
      <c r="C4" s="48"/>
      <c r="D4" s="48"/>
      <c r="E4" s="48"/>
      <c r="F4" s="48"/>
      <c r="G4" s="48"/>
      <c r="H4" s="48" t="s">
        <v>30</v>
      </c>
      <c r="I4" s="48"/>
      <c r="J4" s="48"/>
    </row>
    <row r="5" spans="1:43" x14ac:dyDescent="0.2">
      <c r="B5" s="52" t="s">
        <v>31</v>
      </c>
      <c r="C5" s="53" t="s">
        <v>32</v>
      </c>
      <c r="D5" s="53" t="s">
        <v>33</v>
      </c>
      <c r="E5" s="53" t="s">
        <v>34</v>
      </c>
      <c r="F5" s="53" t="s">
        <v>35</v>
      </c>
      <c r="G5" s="53" t="s">
        <v>36</v>
      </c>
      <c r="H5" s="54" t="s">
        <v>37</v>
      </c>
      <c r="I5" s="55"/>
      <c r="J5" s="48"/>
      <c r="K5" s="56"/>
      <c r="M5" s="57"/>
      <c r="O5" s="58"/>
      <c r="P5" s="58">
        <v>1</v>
      </c>
      <c r="Q5" s="58">
        <v>2</v>
      </c>
      <c r="R5" s="58">
        <v>3</v>
      </c>
      <c r="S5" s="58">
        <v>4</v>
      </c>
      <c r="T5" s="58">
        <v>5</v>
      </c>
      <c r="U5" s="58">
        <v>6</v>
      </c>
      <c r="V5" s="58">
        <v>7</v>
      </c>
      <c r="W5" s="58">
        <v>8</v>
      </c>
      <c r="X5" s="58">
        <v>9</v>
      </c>
      <c r="Z5" s="58"/>
      <c r="AA5" s="58">
        <v>1</v>
      </c>
      <c r="AB5" s="59"/>
      <c r="AC5" s="58">
        <v>2</v>
      </c>
      <c r="AD5" s="59"/>
      <c r="AE5" s="58">
        <v>3</v>
      </c>
      <c r="AF5" s="59"/>
      <c r="AG5" s="58">
        <v>4</v>
      </c>
      <c r="AH5" s="59"/>
      <c r="AI5" s="58">
        <v>5</v>
      </c>
      <c r="AJ5" s="59"/>
      <c r="AK5" s="58">
        <v>6</v>
      </c>
      <c r="AL5" s="59"/>
      <c r="AM5" s="58">
        <v>7</v>
      </c>
      <c r="AN5" s="59"/>
      <c r="AO5" s="58">
        <v>8</v>
      </c>
      <c r="AP5" s="59"/>
      <c r="AQ5" s="58">
        <v>9</v>
      </c>
    </row>
    <row r="6" spans="1:43" ht="16.2" x14ac:dyDescent="0.2">
      <c r="B6" s="60" t="s">
        <v>38</v>
      </c>
      <c r="C6" s="61">
        <v>6500</v>
      </c>
      <c r="D6" s="61">
        <v>54800</v>
      </c>
      <c r="E6" s="61">
        <v>57900</v>
      </c>
      <c r="F6" s="61">
        <v>62000</v>
      </c>
      <c r="G6" s="62">
        <f>SUM(C6:F6)</f>
        <v>181200</v>
      </c>
      <c r="H6" s="63"/>
      <c r="I6" s="64" t="str">
        <f>IF(H6="","",IF(H6=K6,"○","×"))</f>
        <v/>
      </c>
      <c r="J6" s="65" t="s">
        <v>39</v>
      </c>
      <c r="K6" s="66">
        <f>G6/$G$10</f>
        <v>0.18289174867524602</v>
      </c>
      <c r="M6" s="57"/>
      <c r="O6" s="58">
        <v>1</v>
      </c>
      <c r="P6" s="49"/>
      <c r="Q6" s="49"/>
      <c r="R6" s="49"/>
      <c r="S6" s="49"/>
      <c r="T6" s="49"/>
      <c r="U6" s="49"/>
      <c r="V6" s="49"/>
      <c r="W6" s="49"/>
      <c r="X6" s="49"/>
      <c r="Y6" s="67" t="str">
        <f t="shared" ref="Y6:Y14" si="0">IF(X6="","",IF(X6=O6*9,"○","×"))</f>
        <v/>
      </c>
      <c r="Z6" s="58">
        <v>1</v>
      </c>
      <c r="AA6" s="49"/>
      <c r="AB6" s="59"/>
      <c r="AC6" s="49"/>
      <c r="AD6" s="59"/>
      <c r="AE6" s="49"/>
      <c r="AF6" s="59"/>
      <c r="AG6" s="49"/>
      <c r="AH6" s="59"/>
      <c r="AI6" s="49"/>
      <c r="AJ6" s="59"/>
      <c r="AK6" s="49"/>
      <c r="AL6" s="59"/>
      <c r="AM6" s="49"/>
      <c r="AN6" s="59"/>
      <c r="AO6" s="49"/>
      <c r="AP6" s="59"/>
      <c r="AQ6" s="49"/>
    </row>
    <row r="7" spans="1:43" ht="16.2" x14ac:dyDescent="0.2">
      <c r="B7" s="60" t="s">
        <v>40</v>
      </c>
      <c r="C7" s="61">
        <v>85750</v>
      </c>
      <c r="D7" s="61">
        <v>60900</v>
      </c>
      <c r="E7" s="61">
        <v>59800</v>
      </c>
      <c r="F7" s="61">
        <v>55000</v>
      </c>
      <c r="G7" s="62">
        <f>SUM(C7:F7)</f>
        <v>261450</v>
      </c>
      <c r="H7" s="63"/>
      <c r="I7" s="64" t="str">
        <f>IF(H7="","",IF(H7=K7,"○","×"))</f>
        <v/>
      </c>
      <c r="J7" s="65" t="s">
        <v>41</v>
      </c>
      <c r="K7" s="66">
        <f>G7/$G$10</f>
        <v>0.26389099167297503</v>
      </c>
      <c r="L7" s="44" t="s">
        <v>42</v>
      </c>
      <c r="M7" s="57"/>
      <c r="O7" s="58">
        <v>2</v>
      </c>
      <c r="P7" s="49"/>
      <c r="Q7" s="49"/>
      <c r="R7" s="49"/>
      <c r="S7" s="49"/>
      <c r="T7" s="49"/>
      <c r="U7" s="49"/>
      <c r="V7" s="49"/>
      <c r="W7" s="49"/>
      <c r="X7" s="49"/>
      <c r="Y7" s="67" t="str">
        <f t="shared" si="0"/>
        <v/>
      </c>
      <c r="Z7" s="58">
        <v>2</v>
      </c>
      <c r="AA7" s="49"/>
      <c r="AB7" s="59"/>
      <c r="AC7" s="49"/>
      <c r="AD7" s="59"/>
      <c r="AE7" s="49"/>
      <c r="AF7" s="59"/>
      <c r="AG7" s="49"/>
      <c r="AH7" s="59"/>
      <c r="AI7" s="49"/>
      <c r="AJ7" s="59"/>
      <c r="AK7" s="49"/>
      <c r="AL7" s="59"/>
      <c r="AM7" s="49"/>
      <c r="AN7" s="59"/>
      <c r="AO7" s="49"/>
      <c r="AP7" s="59"/>
      <c r="AQ7" s="49"/>
    </row>
    <row r="8" spans="1:43" ht="16.2" x14ac:dyDescent="0.2">
      <c r="B8" s="60" t="s">
        <v>43</v>
      </c>
      <c r="C8" s="61">
        <v>85300</v>
      </c>
      <c r="D8" s="61">
        <v>91200</v>
      </c>
      <c r="E8" s="61">
        <v>79600</v>
      </c>
      <c r="F8" s="61">
        <v>79000</v>
      </c>
      <c r="G8" s="62">
        <f>SUM(C8:F8)</f>
        <v>335100</v>
      </c>
      <c r="H8" s="63"/>
      <c r="I8" s="64" t="str">
        <f>IF(H8="","",IF(H8=K8,"○","×"))</f>
        <v/>
      </c>
      <c r="J8" s="65" t="s">
        <v>44</v>
      </c>
      <c r="K8" s="66">
        <f>G8/$G$10</f>
        <v>0.33822861468584403</v>
      </c>
      <c r="L8" s="44" t="s">
        <v>42</v>
      </c>
      <c r="M8" s="57"/>
      <c r="O8" s="58">
        <v>3</v>
      </c>
      <c r="P8" s="49"/>
      <c r="Q8" s="49"/>
      <c r="R8" s="49"/>
      <c r="S8" s="49"/>
      <c r="T8" s="49"/>
      <c r="U8" s="49"/>
      <c r="V8" s="49"/>
      <c r="W8" s="49"/>
      <c r="X8" s="49"/>
      <c r="Y8" s="67" t="str">
        <f t="shared" si="0"/>
        <v/>
      </c>
      <c r="Z8" s="58">
        <v>3</v>
      </c>
      <c r="AA8" s="49"/>
      <c r="AB8" s="59"/>
      <c r="AC8" s="49"/>
      <c r="AD8" s="59"/>
      <c r="AE8" s="49"/>
      <c r="AF8" s="59"/>
      <c r="AG8" s="49"/>
      <c r="AH8" s="59"/>
      <c r="AI8" s="49"/>
      <c r="AJ8" s="59"/>
      <c r="AK8" s="49"/>
      <c r="AL8" s="59"/>
      <c r="AM8" s="49"/>
      <c r="AN8" s="59"/>
      <c r="AO8" s="49"/>
      <c r="AP8" s="59"/>
      <c r="AQ8" s="49"/>
    </row>
    <row r="9" spans="1:43" ht="16.2" x14ac:dyDescent="0.2">
      <c r="B9" s="60" t="s">
        <v>45</v>
      </c>
      <c r="C9" s="61">
        <v>53000</v>
      </c>
      <c r="D9" s="61">
        <v>50000</v>
      </c>
      <c r="E9" s="61">
        <v>54000</v>
      </c>
      <c r="F9" s="61">
        <v>56000</v>
      </c>
      <c r="G9" s="62">
        <f>SUM(C9:F9)</f>
        <v>213000</v>
      </c>
      <c r="H9" s="63"/>
      <c r="I9" s="64" t="str">
        <f>IF(H9="","",IF(H9=K9,"○","×"))</f>
        <v/>
      </c>
      <c r="J9" s="65" t="s">
        <v>46</v>
      </c>
      <c r="K9" s="66">
        <f>G9/$G$10</f>
        <v>0.21498864496593489</v>
      </c>
      <c r="L9" s="44" t="s">
        <v>42</v>
      </c>
      <c r="M9" s="57"/>
      <c r="O9" s="58">
        <v>4</v>
      </c>
      <c r="P9" s="49"/>
      <c r="Q9" s="49"/>
      <c r="R9" s="49"/>
      <c r="S9" s="49"/>
      <c r="T9" s="49"/>
      <c r="U9" s="49"/>
      <c r="V9" s="49"/>
      <c r="W9" s="49"/>
      <c r="X9" s="49"/>
      <c r="Y9" s="67" t="str">
        <f t="shared" si="0"/>
        <v/>
      </c>
      <c r="Z9" s="58">
        <v>4</v>
      </c>
      <c r="AA9" s="49"/>
      <c r="AB9" s="59"/>
      <c r="AC9" s="49"/>
      <c r="AD9" s="59"/>
      <c r="AE9" s="49"/>
      <c r="AF9" s="59"/>
      <c r="AG9" s="49"/>
      <c r="AH9" s="59"/>
      <c r="AI9" s="49"/>
      <c r="AJ9" s="59"/>
      <c r="AK9" s="49"/>
      <c r="AL9" s="59"/>
      <c r="AM9" s="49"/>
      <c r="AN9" s="59"/>
      <c r="AO9" s="49"/>
      <c r="AP9" s="59"/>
      <c r="AQ9" s="49"/>
    </row>
    <row r="10" spans="1:43" ht="15" thickBot="1" x14ac:dyDescent="0.25">
      <c r="B10" s="68" t="s">
        <v>47</v>
      </c>
      <c r="C10" s="69">
        <f>SUM(C6:C9)</f>
        <v>230550</v>
      </c>
      <c r="D10" s="69">
        <f>SUM(D6:D9)</f>
        <v>256900</v>
      </c>
      <c r="E10" s="69">
        <f>SUM(E6:E9)</f>
        <v>251300</v>
      </c>
      <c r="F10" s="69">
        <f>SUM(F6:F9)</f>
        <v>252000</v>
      </c>
      <c r="G10" s="69">
        <f>SUM(G6:G9)</f>
        <v>990750</v>
      </c>
      <c r="H10" s="70">
        <v>1</v>
      </c>
      <c r="I10" s="71"/>
      <c r="J10" s="48"/>
      <c r="O10" s="58">
        <v>5</v>
      </c>
      <c r="P10" s="49"/>
      <c r="Q10" s="49"/>
      <c r="R10" s="49"/>
      <c r="S10" s="49"/>
      <c r="T10" s="49"/>
      <c r="U10" s="49"/>
      <c r="V10" s="49"/>
      <c r="W10" s="49"/>
      <c r="X10" s="49"/>
      <c r="Y10" s="67" t="str">
        <f t="shared" si="0"/>
        <v/>
      </c>
      <c r="Z10" s="58">
        <v>5</v>
      </c>
      <c r="AA10" s="49"/>
      <c r="AB10" s="59"/>
      <c r="AC10" s="49"/>
      <c r="AD10" s="59"/>
      <c r="AE10" s="49"/>
      <c r="AF10" s="59"/>
      <c r="AG10" s="49"/>
      <c r="AH10" s="59"/>
      <c r="AI10" s="49"/>
      <c r="AJ10" s="59"/>
      <c r="AK10" s="49"/>
      <c r="AL10" s="59"/>
      <c r="AM10" s="49"/>
      <c r="AN10" s="59"/>
      <c r="AO10" s="49"/>
      <c r="AP10" s="59"/>
      <c r="AQ10" s="49"/>
    </row>
    <row r="11" spans="1:43" ht="16.8" thickBot="1" x14ac:dyDescent="0.25">
      <c r="A11" s="72" t="s">
        <v>1</v>
      </c>
      <c r="B11" s="73"/>
      <c r="C11" s="48"/>
      <c r="D11" s="48"/>
      <c r="E11" s="48"/>
      <c r="F11" s="48"/>
      <c r="G11" s="48"/>
      <c r="H11" s="48"/>
      <c r="I11" s="48"/>
      <c r="J11" s="48"/>
      <c r="O11" s="58">
        <v>6</v>
      </c>
      <c r="P11" s="49"/>
      <c r="Q11" s="49"/>
      <c r="R11" s="49"/>
      <c r="S11" s="49"/>
      <c r="T11" s="49"/>
      <c r="U11" s="49"/>
      <c r="V11" s="49"/>
      <c r="W11" s="49"/>
      <c r="X11" s="49"/>
      <c r="Y11" s="67" t="str">
        <f t="shared" si="0"/>
        <v/>
      </c>
      <c r="Z11" s="58">
        <v>6</v>
      </c>
      <c r="AA11" s="49"/>
      <c r="AB11" s="59"/>
      <c r="AC11" s="49"/>
      <c r="AD11" s="59"/>
      <c r="AE11" s="49"/>
      <c r="AF11" s="59"/>
      <c r="AG11" s="49"/>
      <c r="AH11" s="59"/>
      <c r="AI11" s="49"/>
      <c r="AJ11" s="59"/>
      <c r="AK11" s="49"/>
      <c r="AL11" s="59"/>
      <c r="AM11" s="49"/>
      <c r="AN11" s="59"/>
      <c r="AO11" s="49"/>
      <c r="AP11" s="59"/>
      <c r="AQ11" s="49"/>
    </row>
    <row r="12" spans="1:43" x14ac:dyDescent="0.2">
      <c r="B12" s="52" t="s">
        <v>48</v>
      </c>
      <c r="C12" s="53" t="s">
        <v>32</v>
      </c>
      <c r="D12" s="53" t="s">
        <v>33</v>
      </c>
      <c r="E12" s="53" t="s">
        <v>34</v>
      </c>
      <c r="F12" s="53" t="s">
        <v>35</v>
      </c>
      <c r="G12" s="53" t="s">
        <v>36</v>
      </c>
      <c r="H12" s="54" t="s">
        <v>37</v>
      </c>
      <c r="I12" s="55"/>
      <c r="K12" s="56"/>
      <c r="O12" s="58">
        <v>7</v>
      </c>
      <c r="P12" s="49"/>
      <c r="Q12" s="49"/>
      <c r="R12" s="49"/>
      <c r="S12" s="49"/>
      <c r="T12" s="49"/>
      <c r="U12" s="49"/>
      <c r="V12" s="49"/>
      <c r="W12" s="49"/>
      <c r="X12" s="49"/>
      <c r="Y12" s="67" t="str">
        <f t="shared" si="0"/>
        <v/>
      </c>
      <c r="Z12" s="58">
        <v>7</v>
      </c>
      <c r="AA12" s="49"/>
      <c r="AB12" s="59"/>
      <c r="AC12" s="49"/>
      <c r="AD12" s="59"/>
      <c r="AE12" s="49"/>
      <c r="AF12" s="59"/>
      <c r="AG12" s="49"/>
      <c r="AH12" s="59"/>
      <c r="AI12" s="49"/>
      <c r="AJ12" s="59"/>
      <c r="AK12" s="49"/>
      <c r="AL12" s="59"/>
      <c r="AM12" s="49"/>
      <c r="AN12" s="59"/>
      <c r="AO12" s="49"/>
      <c r="AP12" s="59"/>
      <c r="AQ12" s="49"/>
    </row>
    <row r="13" spans="1:43" ht="16.2" x14ac:dyDescent="0.2">
      <c r="B13" s="60" t="s">
        <v>49</v>
      </c>
      <c r="C13" s="74">
        <v>65400</v>
      </c>
      <c r="D13" s="74">
        <v>65400</v>
      </c>
      <c r="E13" s="74">
        <v>65800</v>
      </c>
      <c r="F13" s="74">
        <v>75400</v>
      </c>
      <c r="G13" s="75">
        <f t="shared" ref="G13:G18" si="1">SUM(C13:F13)</f>
        <v>272000</v>
      </c>
      <c r="H13" s="76"/>
      <c r="I13" s="64" t="str">
        <f>IF(H13="","",IF(H13=K13,"○","×"))</f>
        <v/>
      </c>
      <c r="K13" s="77">
        <v>0.25369584479783613</v>
      </c>
      <c r="O13" s="58">
        <v>8</v>
      </c>
      <c r="P13" s="49"/>
      <c r="Q13" s="49"/>
      <c r="R13" s="49"/>
      <c r="S13" s="49"/>
      <c r="T13" s="49"/>
      <c r="U13" s="49"/>
      <c r="V13" s="49"/>
      <c r="W13" s="49"/>
      <c r="X13" s="49"/>
      <c r="Y13" s="67" t="str">
        <f t="shared" si="0"/>
        <v/>
      </c>
      <c r="Z13" s="58">
        <v>8</v>
      </c>
      <c r="AA13" s="49"/>
      <c r="AB13" s="59"/>
      <c r="AC13" s="49"/>
      <c r="AD13" s="59"/>
      <c r="AE13" s="49"/>
      <c r="AF13" s="59"/>
      <c r="AG13" s="49"/>
      <c r="AH13" s="59"/>
      <c r="AI13" s="49"/>
      <c r="AJ13" s="59"/>
      <c r="AK13" s="49"/>
      <c r="AL13" s="59"/>
      <c r="AM13" s="49"/>
      <c r="AN13" s="59"/>
      <c r="AO13" s="49"/>
      <c r="AP13" s="59"/>
      <c r="AQ13" s="49"/>
    </row>
    <row r="14" spans="1:43" ht="16.2" x14ac:dyDescent="0.2">
      <c r="B14" s="60" t="s">
        <v>50</v>
      </c>
      <c r="C14" s="74">
        <v>4100</v>
      </c>
      <c r="D14" s="74">
        <v>5200</v>
      </c>
      <c r="E14" s="74">
        <v>6700</v>
      </c>
      <c r="F14" s="74">
        <v>6400</v>
      </c>
      <c r="G14" s="75">
        <f t="shared" si="1"/>
        <v>22400</v>
      </c>
      <c r="H14" s="76"/>
      <c r="I14" s="64" t="str">
        <f>IF(H14="","",IF(H14=K14,"○","×"))</f>
        <v/>
      </c>
      <c r="K14" s="77">
        <v>2.0892598983351211E-2</v>
      </c>
      <c r="O14" s="58">
        <v>9</v>
      </c>
      <c r="P14" s="49"/>
      <c r="Q14" s="49"/>
      <c r="R14" s="49"/>
      <c r="S14" s="49"/>
      <c r="T14" s="49"/>
      <c r="U14" s="49"/>
      <c r="V14" s="49"/>
      <c r="W14" s="49"/>
      <c r="X14" s="49"/>
      <c r="Y14" s="67" t="str">
        <f t="shared" si="0"/>
        <v/>
      </c>
      <c r="Z14" s="58">
        <v>9</v>
      </c>
      <c r="AA14" s="49"/>
      <c r="AB14" s="59"/>
      <c r="AC14" s="49"/>
      <c r="AD14" s="59"/>
      <c r="AE14" s="49"/>
      <c r="AF14" s="59"/>
      <c r="AG14" s="49"/>
      <c r="AH14" s="59"/>
      <c r="AI14" s="49"/>
      <c r="AJ14" s="59"/>
      <c r="AK14" s="49"/>
      <c r="AL14" s="59"/>
      <c r="AM14" s="49"/>
      <c r="AN14" s="59"/>
      <c r="AO14" s="49"/>
      <c r="AP14" s="59"/>
      <c r="AQ14" s="49"/>
    </row>
    <row r="15" spans="1:43" ht="16.2" x14ac:dyDescent="0.2">
      <c r="B15" s="60" t="s">
        <v>51</v>
      </c>
      <c r="C15" s="74">
        <v>6500</v>
      </c>
      <c r="D15" s="74">
        <v>54800</v>
      </c>
      <c r="E15" s="74">
        <v>57900</v>
      </c>
      <c r="F15" s="74">
        <v>62000</v>
      </c>
      <c r="G15" s="75">
        <f t="shared" si="1"/>
        <v>181200</v>
      </c>
      <c r="H15" s="76"/>
      <c r="I15" s="64" t="str">
        <f>IF(H15="","",IF(H15=K15,"○","×"))</f>
        <v/>
      </c>
      <c r="K15" s="77">
        <v>0.16900620249032319</v>
      </c>
      <c r="P15" s="67" t="str">
        <f t="shared" ref="P15:X15" si="2">IF(P14="","",IF(P14=P5*9,"○","×"))</f>
        <v/>
      </c>
      <c r="Q15" s="67" t="str">
        <f t="shared" si="2"/>
        <v/>
      </c>
      <c r="R15" s="67" t="str">
        <f t="shared" si="2"/>
        <v/>
      </c>
      <c r="S15" s="67" t="str">
        <f t="shared" si="2"/>
        <v/>
      </c>
      <c r="T15" s="67" t="str">
        <f t="shared" si="2"/>
        <v/>
      </c>
      <c r="U15" s="67" t="str">
        <f t="shared" si="2"/>
        <v/>
      </c>
      <c r="V15" s="67" t="str">
        <f t="shared" si="2"/>
        <v/>
      </c>
      <c r="W15" s="67" t="str">
        <f t="shared" si="2"/>
        <v/>
      </c>
      <c r="X15" s="67" t="str">
        <f t="shared" si="2"/>
        <v/>
      </c>
      <c r="Y15" s="78"/>
      <c r="AA15" s="67" t="str">
        <f>IF(AA14="","",IF(AA14=AA24,"○","×"))</f>
        <v/>
      </c>
      <c r="AB15" s="67"/>
      <c r="AC15" s="67" t="str">
        <f>IF(AC14="","",IF(AC14=AB24,"○","×"))</f>
        <v/>
      </c>
      <c r="AD15" s="67"/>
      <c r="AE15" s="67" t="str">
        <f>IF(AE14="","",IF(AE14=AC24,"○","×"))</f>
        <v/>
      </c>
      <c r="AF15" s="67"/>
      <c r="AG15" s="67" t="str">
        <f>IF(AG14="","",IF(AG14=AD24,"○","×"))</f>
        <v/>
      </c>
      <c r="AH15" s="67"/>
      <c r="AI15" s="67" t="str">
        <f>IF(AI14="","",IF(AI14=AE24,"○","×"))</f>
        <v/>
      </c>
      <c r="AJ15" s="67"/>
      <c r="AK15" s="67" t="str">
        <f>IF(AK14="","",IF(AK14=AF24,"○","×"))</f>
        <v/>
      </c>
      <c r="AL15" s="67"/>
      <c r="AM15" s="67" t="str">
        <f>IF(AM14="","",IF(AM14=AG24,"○","×"))</f>
        <v/>
      </c>
      <c r="AN15" s="67"/>
      <c r="AO15" s="67" t="str">
        <f>IF(AO14="","",IF(AO14=AH24,"○","×"))</f>
        <v/>
      </c>
      <c r="AP15" s="67"/>
      <c r="AQ15" s="67" t="str">
        <f>IF(AQ14="","",IF(AQ14=AI24,"○","×"))</f>
        <v/>
      </c>
    </row>
    <row r="16" spans="1:43" ht="16.2" x14ac:dyDescent="0.2">
      <c r="B16" s="60" t="s">
        <v>52</v>
      </c>
      <c r="C16" s="74">
        <v>85750</v>
      </c>
      <c r="D16" s="74">
        <v>60900</v>
      </c>
      <c r="E16" s="74">
        <v>59800</v>
      </c>
      <c r="F16" s="74">
        <v>55000</v>
      </c>
      <c r="G16" s="75">
        <f t="shared" si="1"/>
        <v>261450</v>
      </c>
      <c r="H16" s="76"/>
      <c r="I16" s="64" t="str">
        <f>IF(H16="","",IF(H16=K16,"○","×"))</f>
        <v/>
      </c>
      <c r="K16" s="77">
        <v>0.24385580375880242</v>
      </c>
      <c r="M16" s="57"/>
      <c r="O16" s="58"/>
      <c r="P16" s="58">
        <v>1</v>
      </c>
      <c r="Q16" s="58">
        <v>2</v>
      </c>
      <c r="R16" s="58">
        <v>3</v>
      </c>
      <c r="S16" s="58">
        <v>4</v>
      </c>
      <c r="T16" s="58">
        <v>5</v>
      </c>
      <c r="U16" s="58">
        <v>6</v>
      </c>
      <c r="V16" s="58">
        <v>7</v>
      </c>
      <c r="W16" s="58">
        <v>8</v>
      </c>
      <c r="X16" s="58">
        <v>9</v>
      </c>
      <c r="AA16" s="79">
        <f t="shared" ref="AA16:AI24" si="3">$O6*P$5</f>
        <v>1</v>
      </c>
      <c r="AB16" s="79">
        <f t="shared" si="3"/>
        <v>2</v>
      </c>
      <c r="AC16" s="79">
        <f t="shared" si="3"/>
        <v>3</v>
      </c>
      <c r="AD16" s="79">
        <f t="shared" si="3"/>
        <v>4</v>
      </c>
      <c r="AE16" s="79">
        <f t="shared" si="3"/>
        <v>5</v>
      </c>
      <c r="AF16" s="79">
        <f t="shared" si="3"/>
        <v>6</v>
      </c>
      <c r="AG16" s="79">
        <f t="shared" si="3"/>
        <v>7</v>
      </c>
      <c r="AH16" s="79">
        <f t="shared" si="3"/>
        <v>8</v>
      </c>
      <c r="AI16" s="79">
        <f t="shared" si="3"/>
        <v>9</v>
      </c>
    </row>
    <row r="17" spans="1:35" ht="16.2" x14ac:dyDescent="0.2">
      <c r="B17" s="60" t="s">
        <v>53</v>
      </c>
      <c r="C17" s="74">
        <v>85300</v>
      </c>
      <c r="D17" s="74">
        <v>91200</v>
      </c>
      <c r="E17" s="74">
        <v>79600</v>
      </c>
      <c r="F17" s="74">
        <v>79000</v>
      </c>
      <c r="G17" s="75">
        <f t="shared" si="1"/>
        <v>335100</v>
      </c>
      <c r="H17" s="76"/>
      <c r="I17" s="64" t="str">
        <f>IF(H17="","",IF(H17=K17,"○","×"))</f>
        <v/>
      </c>
      <c r="K17" s="77">
        <v>0.31254954996968709</v>
      </c>
      <c r="M17" s="57"/>
      <c r="O17" s="58">
        <v>1</v>
      </c>
      <c r="P17" s="49"/>
      <c r="Q17" s="49"/>
      <c r="R17" s="49"/>
      <c r="S17" s="49"/>
      <c r="T17" s="49"/>
      <c r="U17" s="49"/>
      <c r="V17" s="49"/>
      <c r="W17" s="49"/>
      <c r="X17" s="49"/>
      <c r="Y17" s="67" t="str">
        <f>IF(X17="","",IF(X17=AI16,"○","×"))</f>
        <v/>
      </c>
      <c r="AA17" s="79">
        <f t="shared" si="3"/>
        <v>2</v>
      </c>
      <c r="AB17" s="79">
        <f t="shared" si="3"/>
        <v>4</v>
      </c>
      <c r="AC17" s="79">
        <f t="shared" si="3"/>
        <v>6</v>
      </c>
      <c r="AD17" s="79">
        <f t="shared" si="3"/>
        <v>8</v>
      </c>
      <c r="AE17" s="79">
        <f t="shared" si="3"/>
        <v>10</v>
      </c>
      <c r="AF17" s="79">
        <f t="shared" si="3"/>
        <v>12</v>
      </c>
      <c r="AG17" s="79">
        <f t="shared" si="3"/>
        <v>14</v>
      </c>
      <c r="AH17" s="79">
        <f t="shared" si="3"/>
        <v>16</v>
      </c>
      <c r="AI17" s="79">
        <f t="shared" si="3"/>
        <v>18</v>
      </c>
    </row>
    <row r="18" spans="1:35" ht="15" thickBot="1" x14ac:dyDescent="0.25">
      <c r="B18" s="68" t="s">
        <v>47</v>
      </c>
      <c r="C18" s="69">
        <f>SUM(C13:C17)</f>
        <v>247050</v>
      </c>
      <c r="D18" s="69">
        <f>SUM(D13:D17)</f>
        <v>277500</v>
      </c>
      <c r="E18" s="69">
        <f>SUM(E13:E17)</f>
        <v>269800</v>
      </c>
      <c r="F18" s="69">
        <f>SUM(F13:F17)</f>
        <v>277800</v>
      </c>
      <c r="G18" s="69">
        <f t="shared" si="1"/>
        <v>1072150</v>
      </c>
      <c r="H18" s="80">
        <v>1</v>
      </c>
      <c r="I18" s="81"/>
      <c r="J18" s="56"/>
      <c r="K18" s="82"/>
      <c r="M18" s="57"/>
      <c r="O18" s="83"/>
      <c r="P18" s="83"/>
      <c r="Q18" s="83"/>
      <c r="R18" s="83"/>
      <c r="S18" s="83"/>
      <c r="T18" s="83"/>
      <c r="U18" s="83"/>
      <c r="V18" s="83"/>
      <c r="W18" s="83"/>
      <c r="X18" s="83"/>
      <c r="Y18" s="67"/>
      <c r="AA18" s="79">
        <f t="shared" si="3"/>
        <v>3</v>
      </c>
      <c r="AB18" s="79">
        <f t="shared" si="3"/>
        <v>6</v>
      </c>
      <c r="AC18" s="79">
        <f t="shared" si="3"/>
        <v>9</v>
      </c>
      <c r="AD18" s="79">
        <f t="shared" si="3"/>
        <v>12</v>
      </c>
      <c r="AE18" s="79">
        <f t="shared" si="3"/>
        <v>15</v>
      </c>
      <c r="AF18" s="79">
        <f t="shared" si="3"/>
        <v>18</v>
      </c>
      <c r="AG18" s="79">
        <f t="shared" si="3"/>
        <v>21</v>
      </c>
      <c r="AH18" s="79">
        <f t="shared" si="3"/>
        <v>24</v>
      </c>
      <c r="AI18" s="79">
        <f t="shared" si="3"/>
        <v>27</v>
      </c>
    </row>
    <row r="19" spans="1:35" x14ac:dyDescent="0.2">
      <c r="B19" s="82"/>
      <c r="C19" s="82"/>
      <c r="D19" s="82"/>
      <c r="E19" s="82"/>
      <c r="F19" s="82"/>
      <c r="G19" s="82"/>
      <c r="M19" s="57"/>
      <c r="O19" s="58">
        <v>2</v>
      </c>
      <c r="P19" s="49"/>
      <c r="Q19" s="49"/>
      <c r="R19" s="49"/>
      <c r="S19" s="49"/>
      <c r="T19" s="49"/>
      <c r="U19" s="49"/>
      <c r="V19" s="49"/>
      <c r="W19" s="49"/>
      <c r="X19" s="49"/>
      <c r="Y19" s="67" t="str">
        <f>IF(X19="","",IF(X19=AI17,"○","×"))</f>
        <v/>
      </c>
      <c r="AA19" s="79">
        <f t="shared" si="3"/>
        <v>4</v>
      </c>
      <c r="AB19" s="79">
        <f t="shared" si="3"/>
        <v>8</v>
      </c>
      <c r="AC19" s="79">
        <f t="shared" si="3"/>
        <v>12</v>
      </c>
      <c r="AD19" s="79">
        <f t="shared" si="3"/>
        <v>16</v>
      </c>
      <c r="AE19" s="79">
        <f t="shared" si="3"/>
        <v>20</v>
      </c>
      <c r="AF19" s="79">
        <f t="shared" si="3"/>
        <v>24</v>
      </c>
      <c r="AG19" s="79">
        <f t="shared" si="3"/>
        <v>28</v>
      </c>
      <c r="AH19" s="79">
        <f t="shared" si="3"/>
        <v>32</v>
      </c>
      <c r="AI19" s="79">
        <f t="shared" si="3"/>
        <v>36</v>
      </c>
    </row>
    <row r="20" spans="1:35" ht="15" thickBot="1" x14ac:dyDescent="0.25">
      <c r="A20" s="51" t="s">
        <v>54</v>
      </c>
      <c r="C20" s="48"/>
      <c r="D20" s="48" t="s">
        <v>55</v>
      </c>
      <c r="E20" s="48"/>
      <c r="F20" s="48"/>
      <c r="G20" s="48"/>
      <c r="J20" s="48"/>
      <c r="K20" s="44" t="s">
        <v>56</v>
      </c>
      <c r="M20" s="57"/>
      <c r="O20" s="83"/>
      <c r="P20" s="83"/>
      <c r="Q20" s="83"/>
      <c r="R20" s="83"/>
      <c r="S20" s="83"/>
      <c r="T20" s="83"/>
      <c r="U20" s="83"/>
      <c r="V20" s="83"/>
      <c r="W20" s="83"/>
      <c r="X20" s="83"/>
      <c r="Y20" s="67"/>
      <c r="AA20" s="79">
        <f t="shared" si="3"/>
        <v>5</v>
      </c>
      <c r="AB20" s="79">
        <f t="shared" si="3"/>
        <v>10</v>
      </c>
      <c r="AC20" s="79">
        <f t="shared" si="3"/>
        <v>15</v>
      </c>
      <c r="AD20" s="79">
        <f t="shared" si="3"/>
        <v>20</v>
      </c>
      <c r="AE20" s="79">
        <f t="shared" si="3"/>
        <v>25</v>
      </c>
      <c r="AF20" s="79">
        <f t="shared" si="3"/>
        <v>30</v>
      </c>
      <c r="AG20" s="79">
        <f t="shared" si="3"/>
        <v>35</v>
      </c>
      <c r="AH20" s="79">
        <f t="shared" si="3"/>
        <v>40</v>
      </c>
      <c r="AI20" s="79">
        <f t="shared" si="3"/>
        <v>45</v>
      </c>
    </row>
    <row r="21" spans="1:35" x14ac:dyDescent="0.2">
      <c r="B21" s="52"/>
      <c r="C21" s="53" t="s">
        <v>32</v>
      </c>
      <c r="D21" s="84" t="s">
        <v>37</v>
      </c>
      <c r="E21" s="53" t="s">
        <v>33</v>
      </c>
      <c r="F21" s="84" t="s">
        <v>37</v>
      </c>
      <c r="G21" s="53" t="s">
        <v>34</v>
      </c>
      <c r="H21" s="54" t="s">
        <v>37</v>
      </c>
      <c r="I21" s="55"/>
      <c r="K21" s="44" t="s">
        <v>57</v>
      </c>
      <c r="O21" s="58">
        <v>3</v>
      </c>
      <c r="P21" s="49"/>
      <c r="Q21" s="49"/>
      <c r="R21" s="49"/>
      <c r="S21" s="49"/>
      <c r="T21" s="49"/>
      <c r="U21" s="49"/>
      <c r="V21" s="49"/>
      <c r="W21" s="49"/>
      <c r="X21" s="49"/>
      <c r="Y21" s="67" t="str">
        <f>IF(X21="","",IF(X21=AI18,"○","×"))</f>
        <v/>
      </c>
      <c r="AA21" s="79">
        <f t="shared" si="3"/>
        <v>6</v>
      </c>
      <c r="AB21" s="79">
        <f t="shared" si="3"/>
        <v>12</v>
      </c>
      <c r="AC21" s="79">
        <f t="shared" si="3"/>
        <v>18</v>
      </c>
      <c r="AD21" s="79">
        <f t="shared" si="3"/>
        <v>24</v>
      </c>
      <c r="AE21" s="79">
        <f t="shared" si="3"/>
        <v>30</v>
      </c>
      <c r="AF21" s="79">
        <f t="shared" si="3"/>
        <v>36</v>
      </c>
      <c r="AG21" s="79">
        <f t="shared" si="3"/>
        <v>42</v>
      </c>
      <c r="AH21" s="79">
        <f t="shared" si="3"/>
        <v>48</v>
      </c>
      <c r="AI21" s="79">
        <f t="shared" si="3"/>
        <v>54</v>
      </c>
    </row>
    <row r="22" spans="1:35" x14ac:dyDescent="0.2">
      <c r="B22" s="60" t="s">
        <v>38</v>
      </c>
      <c r="C22" s="61">
        <v>6500</v>
      </c>
      <c r="D22" s="85"/>
      <c r="E22" s="61">
        <v>54800</v>
      </c>
      <c r="F22" s="85"/>
      <c r="G22" s="61">
        <v>57900</v>
      </c>
      <c r="H22" s="86"/>
      <c r="I22" s="87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67"/>
      <c r="AA22" s="79">
        <f t="shared" si="3"/>
        <v>7</v>
      </c>
      <c r="AB22" s="79">
        <f t="shared" si="3"/>
        <v>14</v>
      </c>
      <c r="AC22" s="79">
        <f t="shared" si="3"/>
        <v>21</v>
      </c>
      <c r="AD22" s="79">
        <f t="shared" si="3"/>
        <v>28</v>
      </c>
      <c r="AE22" s="79">
        <f t="shared" si="3"/>
        <v>35</v>
      </c>
      <c r="AF22" s="79">
        <f t="shared" si="3"/>
        <v>42</v>
      </c>
      <c r="AG22" s="79">
        <f t="shared" si="3"/>
        <v>49</v>
      </c>
      <c r="AH22" s="79">
        <f t="shared" si="3"/>
        <v>56</v>
      </c>
      <c r="AI22" s="79">
        <f t="shared" si="3"/>
        <v>63</v>
      </c>
    </row>
    <row r="23" spans="1:35" x14ac:dyDescent="0.2">
      <c r="B23" s="60" t="s">
        <v>40</v>
      </c>
      <c r="C23" s="61">
        <v>85750</v>
      </c>
      <c r="D23" s="85"/>
      <c r="E23" s="61">
        <v>60900</v>
      </c>
      <c r="F23" s="85"/>
      <c r="G23" s="61">
        <v>59800</v>
      </c>
      <c r="H23" s="86"/>
      <c r="I23" s="87"/>
      <c r="O23" s="58">
        <v>4</v>
      </c>
      <c r="P23" s="49"/>
      <c r="Q23" s="49"/>
      <c r="R23" s="49"/>
      <c r="S23" s="49"/>
      <c r="T23" s="49"/>
      <c r="U23" s="49"/>
      <c r="V23" s="49"/>
      <c r="W23" s="49"/>
      <c r="X23" s="49"/>
      <c r="Y23" s="67" t="str">
        <f>IF(X23="","",IF(X23=AI19,"○","×"))</f>
        <v/>
      </c>
      <c r="AA23" s="79">
        <f t="shared" si="3"/>
        <v>8</v>
      </c>
      <c r="AB23" s="79">
        <f t="shared" si="3"/>
        <v>16</v>
      </c>
      <c r="AC23" s="79">
        <f t="shared" si="3"/>
        <v>24</v>
      </c>
      <c r="AD23" s="79">
        <f t="shared" si="3"/>
        <v>32</v>
      </c>
      <c r="AE23" s="79">
        <f t="shared" si="3"/>
        <v>40</v>
      </c>
      <c r="AF23" s="79">
        <f t="shared" si="3"/>
        <v>48</v>
      </c>
      <c r="AG23" s="79">
        <f t="shared" si="3"/>
        <v>56</v>
      </c>
      <c r="AH23" s="79">
        <f t="shared" si="3"/>
        <v>64</v>
      </c>
      <c r="AI23" s="79">
        <f t="shared" si="3"/>
        <v>72</v>
      </c>
    </row>
    <row r="24" spans="1:35" x14ac:dyDescent="0.2">
      <c r="B24" s="60" t="s">
        <v>43</v>
      </c>
      <c r="C24" s="61">
        <v>85300</v>
      </c>
      <c r="D24" s="85"/>
      <c r="E24" s="61">
        <v>91200</v>
      </c>
      <c r="F24" s="85"/>
      <c r="G24" s="61">
        <v>79600</v>
      </c>
      <c r="H24" s="86"/>
      <c r="I24" s="87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67"/>
      <c r="AA24" s="79">
        <f t="shared" si="3"/>
        <v>9</v>
      </c>
      <c r="AB24" s="79">
        <f t="shared" si="3"/>
        <v>18</v>
      </c>
      <c r="AC24" s="79">
        <f t="shared" si="3"/>
        <v>27</v>
      </c>
      <c r="AD24" s="79">
        <f t="shared" si="3"/>
        <v>36</v>
      </c>
      <c r="AE24" s="79">
        <f t="shared" si="3"/>
        <v>45</v>
      </c>
      <c r="AF24" s="79">
        <f t="shared" si="3"/>
        <v>54</v>
      </c>
      <c r="AG24" s="79">
        <f t="shared" si="3"/>
        <v>63</v>
      </c>
      <c r="AH24" s="79">
        <f t="shared" si="3"/>
        <v>72</v>
      </c>
      <c r="AI24" s="79">
        <f t="shared" si="3"/>
        <v>81</v>
      </c>
    </row>
    <row r="25" spans="1:35" x14ac:dyDescent="0.2">
      <c r="B25" s="60" t="s">
        <v>45</v>
      </c>
      <c r="C25" s="61">
        <v>53000</v>
      </c>
      <c r="D25" s="85"/>
      <c r="E25" s="61">
        <v>50000</v>
      </c>
      <c r="F25" s="85"/>
      <c r="G25" s="61">
        <v>54000</v>
      </c>
      <c r="H25" s="86"/>
      <c r="I25" s="87"/>
      <c r="O25" s="58">
        <v>5</v>
      </c>
      <c r="P25" s="49"/>
      <c r="Q25" s="49"/>
      <c r="R25" s="49"/>
      <c r="S25" s="49"/>
      <c r="T25" s="49"/>
      <c r="U25" s="49"/>
      <c r="V25" s="49"/>
      <c r="W25" s="49"/>
      <c r="X25" s="49"/>
      <c r="Y25" s="67" t="str">
        <f>IF(X25="","",IF(X25=AI20,"○","×"))</f>
        <v/>
      </c>
    </row>
    <row r="26" spans="1:35" ht="15" thickBot="1" x14ac:dyDescent="0.25">
      <c r="B26" s="68" t="s">
        <v>36</v>
      </c>
      <c r="C26" s="69">
        <f>SUM(C22:C25)</f>
        <v>230550</v>
      </c>
      <c r="D26" s="88">
        <v>1</v>
      </c>
      <c r="E26" s="69">
        <f>SUM(E22:E25)</f>
        <v>256900</v>
      </c>
      <c r="F26" s="88">
        <v>1</v>
      </c>
      <c r="G26" s="69">
        <f>SUM(G22:G25)</f>
        <v>251300</v>
      </c>
      <c r="H26" s="80">
        <v>1</v>
      </c>
      <c r="I26" s="81"/>
      <c r="J26" s="48"/>
      <c r="O26" s="83"/>
      <c r="P26" s="83"/>
      <c r="Q26" s="83"/>
      <c r="R26" s="83"/>
      <c r="S26" s="83"/>
      <c r="T26" s="83"/>
      <c r="U26" s="83"/>
      <c r="V26" s="83"/>
      <c r="W26" s="83"/>
      <c r="X26" s="83"/>
      <c r="Y26" s="67"/>
    </row>
    <row r="27" spans="1:35" x14ac:dyDescent="0.2">
      <c r="C27" s="82"/>
      <c r="D27" s="82"/>
      <c r="E27" s="82"/>
      <c r="F27" s="82"/>
      <c r="G27" s="82"/>
      <c r="O27" s="58">
        <v>6</v>
      </c>
      <c r="P27" s="49"/>
      <c r="Q27" s="49"/>
      <c r="R27" s="49"/>
      <c r="S27" s="49"/>
      <c r="T27" s="49"/>
      <c r="U27" s="49"/>
      <c r="V27" s="49"/>
      <c r="W27" s="49"/>
      <c r="X27" s="49"/>
      <c r="Y27" s="67" t="str">
        <f>IF(X27="","",IF(X27=AI21,"○","×"))</f>
        <v/>
      </c>
    </row>
    <row r="28" spans="1:35" x14ac:dyDescent="0.2">
      <c r="B28" s="82"/>
      <c r="D28" s="89" t="s">
        <v>58</v>
      </c>
      <c r="E28" s="90" t="s">
        <v>58</v>
      </c>
      <c r="F28" s="91" t="s">
        <v>59</v>
      </c>
      <c r="G28" s="90" t="s">
        <v>60</v>
      </c>
      <c r="H28" s="91" t="s">
        <v>59</v>
      </c>
      <c r="I28" s="45" t="s">
        <v>61</v>
      </c>
      <c r="O28" s="83"/>
      <c r="P28" s="83"/>
      <c r="Q28" s="83"/>
      <c r="R28" s="83"/>
      <c r="S28" s="83"/>
      <c r="T28" s="83"/>
      <c r="U28" s="83"/>
      <c r="V28" s="83"/>
      <c r="W28" s="83"/>
      <c r="X28" s="83"/>
      <c r="Y28" s="67"/>
    </row>
    <row r="29" spans="1:35" x14ac:dyDescent="0.2">
      <c r="B29" s="82"/>
      <c r="C29" s="82"/>
      <c r="D29" s="91" t="s">
        <v>42</v>
      </c>
      <c r="E29" s="90" t="s">
        <v>62</v>
      </c>
      <c r="F29" s="91" t="s">
        <v>59</v>
      </c>
      <c r="G29" s="90" t="s">
        <v>63</v>
      </c>
      <c r="H29" s="91" t="s">
        <v>59</v>
      </c>
      <c r="I29" s="45" t="s">
        <v>64</v>
      </c>
      <c r="O29" s="58">
        <v>7</v>
      </c>
      <c r="P29" s="49"/>
      <c r="Q29" s="49"/>
      <c r="R29" s="49"/>
      <c r="S29" s="49"/>
      <c r="T29" s="49"/>
      <c r="U29" s="49"/>
      <c r="V29" s="49"/>
      <c r="W29" s="49"/>
      <c r="X29" s="49"/>
      <c r="Y29" s="67" t="str">
        <f>IF(X29="","",IF(X29=AI22,"○","×"))</f>
        <v/>
      </c>
    </row>
    <row r="30" spans="1:35" x14ac:dyDescent="0.2">
      <c r="B30" s="82"/>
      <c r="C30" s="82"/>
      <c r="D30" s="91" t="s">
        <v>42</v>
      </c>
      <c r="E30" s="90" t="s">
        <v>65</v>
      </c>
      <c r="F30" s="91" t="s">
        <v>59</v>
      </c>
      <c r="G30" s="90" t="s">
        <v>66</v>
      </c>
      <c r="H30" s="91" t="s">
        <v>59</v>
      </c>
      <c r="I30" s="45" t="s">
        <v>67</v>
      </c>
      <c r="M30" s="57"/>
      <c r="N30" s="82"/>
      <c r="O30" s="83"/>
      <c r="P30" s="83"/>
      <c r="Q30" s="83"/>
      <c r="R30" s="83"/>
      <c r="S30" s="83"/>
      <c r="T30" s="83"/>
      <c r="U30" s="83"/>
      <c r="V30" s="83"/>
      <c r="W30" s="83"/>
      <c r="X30" s="83"/>
      <c r="Y30" s="67"/>
    </row>
    <row r="31" spans="1:35" x14ac:dyDescent="0.2">
      <c r="B31" s="82"/>
      <c r="C31" s="82"/>
      <c r="D31" s="91" t="s">
        <v>42</v>
      </c>
      <c r="E31" s="90" t="s">
        <v>68</v>
      </c>
      <c r="F31" s="91" t="s">
        <v>59</v>
      </c>
      <c r="G31" s="90" t="s">
        <v>69</v>
      </c>
      <c r="H31" s="91" t="s">
        <v>59</v>
      </c>
      <c r="I31" s="45" t="s">
        <v>70</v>
      </c>
      <c r="M31" s="57"/>
      <c r="O31" s="58">
        <v>8</v>
      </c>
      <c r="P31" s="49"/>
      <c r="Q31" s="49"/>
      <c r="R31" s="49"/>
      <c r="S31" s="49"/>
      <c r="T31" s="49"/>
      <c r="U31" s="49"/>
      <c r="V31" s="49"/>
      <c r="W31" s="49"/>
      <c r="X31" s="49"/>
      <c r="Y31" s="67" t="str">
        <f>IF(X31="","",IF(X31=AI23,"○","×"))</f>
        <v/>
      </c>
    </row>
    <row r="32" spans="1:35" x14ac:dyDescent="0.2">
      <c r="B32" s="82"/>
      <c r="C32" s="82"/>
      <c r="E32" s="82"/>
      <c r="F32" s="57"/>
      <c r="G32" s="82"/>
      <c r="H32" s="57"/>
      <c r="I32" s="57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67"/>
    </row>
    <row r="33" spans="1:25" ht="16.2" x14ac:dyDescent="0.2">
      <c r="B33" s="82"/>
      <c r="C33" s="56"/>
      <c r="D33" s="64" t="str">
        <f>IF(D22="","",IF(D22=E33,"○","×"))</f>
        <v/>
      </c>
      <c r="E33" s="92">
        <v>2.8193450444589027E-2</v>
      </c>
      <c r="F33" s="64" t="str">
        <f>IF(F22="","",IF(F22=G33,"○","×"))</f>
        <v/>
      </c>
      <c r="G33" s="77">
        <v>0.2133125729855975</v>
      </c>
      <c r="H33" s="64" t="str">
        <f>IF(H22="","",IF(H22=I33,"○","×"))</f>
        <v/>
      </c>
      <c r="I33" s="77">
        <v>0.23040191006764824</v>
      </c>
      <c r="O33" s="58">
        <v>9</v>
      </c>
      <c r="P33" s="49"/>
      <c r="Q33" s="49"/>
      <c r="R33" s="49"/>
      <c r="S33" s="49"/>
      <c r="T33" s="49"/>
      <c r="U33" s="49"/>
      <c r="V33" s="49"/>
      <c r="W33" s="49"/>
      <c r="X33" s="49"/>
      <c r="Y33" s="67" t="str">
        <f>IF(X33="","",IF(X33=AI24,"○","×"))</f>
        <v/>
      </c>
    </row>
    <row r="34" spans="1:25" ht="16.2" x14ac:dyDescent="0.2">
      <c r="B34" s="82"/>
      <c r="C34" s="82"/>
      <c r="D34" s="64" t="str">
        <f>IF(D23="","",IF(D23=E34,"○","×"))</f>
        <v/>
      </c>
      <c r="E34" s="92">
        <v>0.37193667317284757</v>
      </c>
      <c r="F34" s="64" t="str">
        <f>IF(F23="","",IF(F23=G34,"○","×"))</f>
        <v/>
      </c>
      <c r="G34" s="77">
        <v>0.23705722070844687</v>
      </c>
      <c r="H34" s="64" t="str">
        <f>IF(H23="","",IF(H23=I34,"○","×"))</f>
        <v/>
      </c>
      <c r="I34" s="77">
        <v>0.2379625945085555</v>
      </c>
    </row>
    <row r="35" spans="1:25" ht="16.2" x14ac:dyDescent="0.2">
      <c r="B35" s="82"/>
      <c r="C35" s="82"/>
      <c r="D35" s="64" t="str">
        <f>IF(D24="","",IF(D24=E35,"○","×"))</f>
        <v/>
      </c>
      <c r="E35" s="92">
        <v>0.36998481891129908</v>
      </c>
      <c r="F35" s="64" t="str">
        <f>IF(F24="","",IF(F24=G35,"○","×"))</f>
        <v/>
      </c>
      <c r="G35" s="77">
        <v>0.35500194628260023</v>
      </c>
      <c r="H35" s="64" t="str">
        <f>IF(H24="","",IF(H24=I35,"○","×"))</f>
        <v/>
      </c>
      <c r="I35" s="77">
        <v>0.31675288499801035</v>
      </c>
    </row>
    <row r="36" spans="1:25" ht="16.2" x14ac:dyDescent="0.2">
      <c r="B36" s="82"/>
      <c r="C36" s="82"/>
      <c r="D36" s="64" t="str">
        <f>IF(D25="","",IF(D25=E36,"○","×"))</f>
        <v/>
      </c>
      <c r="E36" s="92">
        <v>0.22988505747126436</v>
      </c>
      <c r="F36" s="64" t="str">
        <f>IF(F25="","",IF(F25=G36,"○","×"))</f>
        <v/>
      </c>
      <c r="G36" s="77">
        <v>0.1946282600233554</v>
      </c>
      <c r="H36" s="64" t="str">
        <f>IF(H25="","",IF(H25=I36,"○","×"))</f>
        <v/>
      </c>
      <c r="I36" s="77">
        <v>0.21488261042578591</v>
      </c>
    </row>
    <row r="37" spans="1:25" ht="16.8" thickBot="1" x14ac:dyDescent="0.25">
      <c r="A37" s="72" t="s">
        <v>1</v>
      </c>
      <c r="B37" s="93"/>
      <c r="F37" s="94"/>
    </row>
    <row r="38" spans="1:25" x14ac:dyDescent="0.2">
      <c r="B38" s="52"/>
      <c r="C38" s="53" t="s">
        <v>38</v>
      </c>
      <c r="D38" s="84" t="s">
        <v>37</v>
      </c>
      <c r="E38" s="53" t="s">
        <v>71</v>
      </c>
      <c r="F38" s="84" t="s">
        <v>37</v>
      </c>
      <c r="G38" s="53" t="s">
        <v>72</v>
      </c>
      <c r="H38" s="54" t="s">
        <v>37</v>
      </c>
      <c r="I38" s="55"/>
    </row>
    <row r="39" spans="1:25" x14ac:dyDescent="0.2">
      <c r="B39" s="60" t="s">
        <v>73</v>
      </c>
      <c r="C39" s="74">
        <v>65400</v>
      </c>
      <c r="D39" s="85"/>
      <c r="E39" s="74">
        <v>65400</v>
      </c>
      <c r="F39" s="85"/>
      <c r="G39" s="74">
        <v>65800</v>
      </c>
      <c r="H39" s="86"/>
      <c r="I39" s="87"/>
    </row>
    <row r="40" spans="1:25" x14ac:dyDescent="0.2">
      <c r="B40" s="60" t="s">
        <v>74</v>
      </c>
      <c r="C40" s="74">
        <v>4100</v>
      </c>
      <c r="D40" s="85"/>
      <c r="E40" s="74">
        <v>5200</v>
      </c>
      <c r="F40" s="85"/>
      <c r="G40" s="74">
        <v>6700</v>
      </c>
      <c r="H40" s="86"/>
      <c r="I40" s="87"/>
    </row>
    <row r="41" spans="1:25" x14ac:dyDescent="0.2">
      <c r="B41" s="60" t="s">
        <v>75</v>
      </c>
      <c r="C41" s="74">
        <v>6500</v>
      </c>
      <c r="D41" s="85"/>
      <c r="E41" s="74">
        <v>54800</v>
      </c>
      <c r="F41" s="85"/>
      <c r="G41" s="74">
        <v>57900</v>
      </c>
      <c r="H41" s="86"/>
      <c r="I41" s="87"/>
    </row>
    <row r="42" spans="1:25" ht="15" thickBot="1" x14ac:dyDescent="0.25">
      <c r="B42" s="68" t="s">
        <v>36</v>
      </c>
      <c r="C42" s="69">
        <f>SUM(C39:C41)</f>
        <v>76000</v>
      </c>
      <c r="D42" s="88">
        <v>1</v>
      </c>
      <c r="E42" s="69">
        <f>SUM(E39:E41)</f>
        <v>125400</v>
      </c>
      <c r="F42" s="88">
        <v>1</v>
      </c>
      <c r="G42" s="69">
        <f>SUM(G39:G41)</f>
        <v>130400</v>
      </c>
      <c r="H42" s="80">
        <v>1</v>
      </c>
      <c r="I42" s="81"/>
      <c r="K42" s="57"/>
    </row>
    <row r="43" spans="1:25" x14ac:dyDescent="0.2">
      <c r="C43" s="95"/>
      <c r="D43" s="96"/>
      <c r="E43" s="95"/>
      <c r="F43" s="96"/>
      <c r="G43" s="95"/>
      <c r="H43" s="96"/>
      <c r="I43" s="81"/>
      <c r="J43" s="97"/>
      <c r="K43" s="57"/>
      <c r="L43" s="57"/>
    </row>
    <row r="44" spans="1:25" ht="16.2" x14ac:dyDescent="0.2">
      <c r="B44" s="82"/>
      <c r="C44" s="98"/>
      <c r="D44" s="64" t="str">
        <f>IF(D39="","",IF(D39=E44,"○","×"))</f>
        <v/>
      </c>
      <c r="E44" s="99">
        <v>0.86052631578947369</v>
      </c>
      <c r="F44" s="64" t="str">
        <f>IF(F39="","",IF(F39=G44,"○","×"))</f>
        <v/>
      </c>
      <c r="G44" s="99">
        <v>0.52153110047846885</v>
      </c>
      <c r="H44" s="64" t="str">
        <f>IF(H39="","",IF(H39=I44,"○","×"))</f>
        <v/>
      </c>
      <c r="I44" s="99">
        <v>0.504601226993865</v>
      </c>
      <c r="J44" s="97"/>
      <c r="K44" s="57"/>
      <c r="L44" s="57"/>
    </row>
    <row r="45" spans="1:25" ht="16.2" x14ac:dyDescent="0.2">
      <c r="C45" s="95"/>
      <c r="D45" s="64" t="str">
        <f>IF(D40="","",IF(D40=E45,"○","×"))</f>
        <v/>
      </c>
      <c r="E45" s="99">
        <v>5.3947368421052633E-2</v>
      </c>
      <c r="F45" s="64" t="str">
        <f>IF(F40="","",IF(F40=G45,"○","×"))</f>
        <v/>
      </c>
      <c r="G45" s="99">
        <v>4.1467304625199361E-2</v>
      </c>
      <c r="H45" s="64" t="str">
        <f>IF(H40="","",IF(H40=I45,"○","×"))</f>
        <v/>
      </c>
      <c r="I45" s="99">
        <v>5.1380368098159511E-2</v>
      </c>
      <c r="J45" s="100"/>
      <c r="K45" s="101"/>
      <c r="L45" s="57"/>
    </row>
    <row r="46" spans="1:25" ht="16.2" x14ac:dyDescent="0.2">
      <c r="C46" s="95"/>
      <c r="D46" s="64" t="str">
        <f>IF(D41="","",IF(D41=E46,"○","×"))</f>
        <v/>
      </c>
      <c r="E46" s="99">
        <v>8.5526315789473686E-2</v>
      </c>
      <c r="F46" s="64" t="str">
        <f>IF(F41="","",IF(F41=G46,"○","×"))</f>
        <v/>
      </c>
      <c r="G46" s="99">
        <v>0.43700159489633172</v>
      </c>
      <c r="H46" s="64" t="str">
        <f>IF(H41="","",IF(H41=I46,"○","×"))</f>
        <v/>
      </c>
      <c r="I46" s="99">
        <v>0.44401840490797545</v>
      </c>
      <c r="L46" s="101"/>
    </row>
    <row r="47" spans="1:25" x14ac:dyDescent="0.2">
      <c r="C47" s="100"/>
      <c r="D47" s="100"/>
      <c r="E47" s="100"/>
      <c r="F47" s="100"/>
      <c r="G47" s="100"/>
      <c r="L47" s="57"/>
    </row>
    <row r="48" spans="1:25" x14ac:dyDescent="0.2">
      <c r="C48" s="97"/>
      <c r="D48" s="97"/>
      <c r="E48" s="97"/>
      <c r="F48" s="97"/>
      <c r="H48" s="102" t="s">
        <v>76</v>
      </c>
      <c r="L48" s="82"/>
    </row>
    <row r="49" spans="3:6" x14ac:dyDescent="0.2">
      <c r="C49" s="82"/>
      <c r="D49" s="82"/>
      <c r="E49" s="82"/>
      <c r="F49" s="82"/>
    </row>
    <row r="50" spans="3:6" x14ac:dyDescent="0.2">
      <c r="C50" s="82"/>
      <c r="D50" s="82"/>
      <c r="E50" s="82"/>
      <c r="F50" s="82"/>
    </row>
  </sheetData>
  <phoneticPr fontId="7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CEC11-A09E-4227-82A5-AD0FB4F77C72}">
  <dimension ref="B1:AA43"/>
  <sheetViews>
    <sheetView workbookViewId="0">
      <selection activeCell="E8" sqref="E8"/>
    </sheetView>
  </sheetViews>
  <sheetFormatPr defaultColWidth="6.75" defaultRowHeight="13.2" x14ac:dyDescent="0.2"/>
  <cols>
    <col min="1" max="1" width="2.9140625" style="103" customWidth="1"/>
    <col min="2" max="2" width="3.75" style="103" customWidth="1"/>
    <col min="3" max="3" width="6.75" style="103" customWidth="1"/>
    <col min="4" max="27" width="5" style="103" customWidth="1"/>
    <col min="28" max="28" width="3.4140625" style="103" customWidth="1"/>
    <col min="29" max="16384" width="6.75" style="103"/>
  </cols>
  <sheetData>
    <row r="1" spans="2:27" x14ac:dyDescent="0.2">
      <c r="C1" s="103" t="s">
        <v>77</v>
      </c>
      <c r="M1" s="103">
        <f>TOP!G13</f>
        <v>0</v>
      </c>
    </row>
    <row r="2" spans="2:27" x14ac:dyDescent="0.2">
      <c r="B2" s="7" t="s">
        <v>1</v>
      </c>
      <c r="C2" s="6"/>
      <c r="D2" s="6"/>
      <c r="E2" s="104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</row>
    <row r="3" spans="2:27" ht="13.8" thickBot="1" x14ac:dyDescent="0.25">
      <c r="B3" s="105" t="s">
        <v>78</v>
      </c>
      <c r="C3" s="106"/>
      <c r="D3" s="6" t="s">
        <v>79</v>
      </c>
      <c r="E3" s="104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</row>
    <row r="4" spans="2:27" ht="16.2" customHeight="1" x14ac:dyDescent="0.2">
      <c r="B4" s="107"/>
      <c r="C4" s="136" t="s">
        <v>80</v>
      </c>
      <c r="D4" s="136"/>
      <c r="E4" s="136"/>
      <c r="F4" s="136"/>
      <c r="G4" s="136"/>
      <c r="H4" s="136"/>
      <c r="I4" s="136"/>
      <c r="J4" s="108"/>
      <c r="K4" s="108"/>
      <c r="L4" s="109"/>
    </row>
    <row r="5" spans="2:27" x14ac:dyDescent="0.2">
      <c r="B5" s="110"/>
      <c r="D5" s="103" t="s">
        <v>81</v>
      </c>
      <c r="I5" s="103" t="s">
        <v>82</v>
      </c>
      <c r="L5" s="111"/>
    </row>
    <row r="6" spans="2:27" x14ac:dyDescent="0.2">
      <c r="B6" s="110"/>
      <c r="C6" s="112"/>
      <c r="D6" s="137" t="s">
        <v>83</v>
      </c>
      <c r="E6" s="137"/>
      <c r="F6" s="137" t="s">
        <v>84</v>
      </c>
      <c r="G6" s="137"/>
      <c r="H6" s="137" t="s">
        <v>85</v>
      </c>
      <c r="I6" s="137"/>
      <c r="J6" s="137" t="s">
        <v>86</v>
      </c>
      <c r="K6" s="137"/>
      <c r="L6" s="111"/>
    </row>
    <row r="7" spans="2:27" x14ac:dyDescent="0.2">
      <c r="B7" s="110"/>
      <c r="C7" s="113"/>
      <c r="D7" s="113" t="s">
        <v>87</v>
      </c>
      <c r="E7" s="113" t="s">
        <v>88</v>
      </c>
      <c r="F7" s="113" t="s">
        <v>87</v>
      </c>
      <c r="G7" s="113" t="s">
        <v>88</v>
      </c>
      <c r="H7" s="113" t="s">
        <v>87</v>
      </c>
      <c r="I7" s="113" t="s">
        <v>88</v>
      </c>
      <c r="J7" s="113" t="s">
        <v>87</v>
      </c>
      <c r="K7" s="113" t="s">
        <v>88</v>
      </c>
      <c r="L7" s="111"/>
    </row>
    <row r="8" spans="2:27" x14ac:dyDescent="0.2">
      <c r="B8" s="110"/>
      <c r="C8" s="113" t="s">
        <v>89</v>
      </c>
      <c r="D8" s="114">
        <v>1214</v>
      </c>
      <c r="E8" s="115"/>
      <c r="F8" s="114">
        <v>1274.7</v>
      </c>
      <c r="G8" s="115"/>
      <c r="H8" s="114">
        <v>1338.4350000000002</v>
      </c>
      <c r="I8" s="115"/>
      <c r="J8" s="114">
        <v>1405.3567500000001</v>
      </c>
      <c r="K8" s="115"/>
      <c r="L8" s="111"/>
    </row>
    <row r="9" spans="2:27" x14ac:dyDescent="0.2">
      <c r="B9" s="110"/>
      <c r="C9" s="113" t="s">
        <v>90</v>
      </c>
      <c r="D9" s="114">
        <v>567</v>
      </c>
      <c r="E9" s="115"/>
      <c r="F9" s="114">
        <v>0</v>
      </c>
      <c r="G9" s="115"/>
      <c r="H9" s="114">
        <v>0</v>
      </c>
      <c r="I9" s="115"/>
      <c r="J9" s="114">
        <v>0</v>
      </c>
      <c r="K9" s="115"/>
      <c r="L9" s="111"/>
    </row>
    <row r="10" spans="2:27" x14ac:dyDescent="0.2">
      <c r="B10" s="110"/>
      <c r="C10" s="113" t="s">
        <v>91</v>
      </c>
      <c r="D10" s="114">
        <v>876</v>
      </c>
      <c r="E10" s="115"/>
      <c r="F10" s="114">
        <v>919.80000000000007</v>
      </c>
      <c r="G10" s="115"/>
      <c r="H10" s="114">
        <v>965.79000000000008</v>
      </c>
      <c r="I10" s="115"/>
      <c r="J10" s="114">
        <v>1014.0795000000002</v>
      </c>
      <c r="K10" s="115"/>
      <c r="L10" s="111"/>
    </row>
    <row r="11" spans="2:27" x14ac:dyDescent="0.2">
      <c r="B11" s="110"/>
      <c r="C11" s="113" t="s">
        <v>92</v>
      </c>
      <c r="D11" s="114">
        <v>654</v>
      </c>
      <c r="E11" s="115"/>
      <c r="F11" s="114">
        <v>686.7</v>
      </c>
      <c r="G11" s="115"/>
      <c r="H11" s="114">
        <v>721.03500000000008</v>
      </c>
      <c r="I11" s="115"/>
      <c r="J11" s="114">
        <v>757.08675000000017</v>
      </c>
      <c r="K11" s="115"/>
      <c r="L11" s="111"/>
    </row>
    <row r="12" spans="2:27" x14ac:dyDescent="0.2">
      <c r="B12" s="110"/>
      <c r="C12" s="113" t="s">
        <v>93</v>
      </c>
      <c r="D12" s="114">
        <v>987</v>
      </c>
      <c r="E12" s="115"/>
      <c r="F12" s="114">
        <v>1036.3500000000001</v>
      </c>
      <c r="G12" s="115"/>
      <c r="H12" s="114">
        <v>0</v>
      </c>
      <c r="I12" s="115"/>
      <c r="J12" s="114">
        <v>0</v>
      </c>
      <c r="K12" s="115"/>
      <c r="L12" s="111"/>
    </row>
    <row r="13" spans="2:27" x14ac:dyDescent="0.2">
      <c r="B13" s="110"/>
      <c r="C13" s="113" t="s">
        <v>94</v>
      </c>
      <c r="D13" s="114">
        <v>678</v>
      </c>
      <c r="E13" s="115"/>
      <c r="F13" s="114">
        <v>711.9</v>
      </c>
      <c r="G13" s="115"/>
      <c r="H13" s="114">
        <v>747.495</v>
      </c>
      <c r="I13" s="115"/>
      <c r="J13" s="114">
        <v>784.86975000000007</v>
      </c>
      <c r="K13" s="115"/>
      <c r="L13" s="111"/>
    </row>
    <row r="14" spans="2:27" x14ac:dyDescent="0.2">
      <c r="B14" s="110"/>
      <c r="C14" s="113" t="s">
        <v>95</v>
      </c>
      <c r="D14" s="116">
        <v>653</v>
      </c>
      <c r="E14" s="115"/>
      <c r="F14" s="114">
        <v>685.65</v>
      </c>
      <c r="G14" s="115"/>
      <c r="H14" s="114">
        <v>719.9325</v>
      </c>
      <c r="I14" s="115"/>
      <c r="J14" s="114">
        <v>755.929125</v>
      </c>
      <c r="K14" s="115"/>
      <c r="L14" s="111"/>
    </row>
    <row r="15" spans="2:27" x14ac:dyDescent="0.2">
      <c r="B15" s="110"/>
      <c r="C15" s="113" t="s">
        <v>96</v>
      </c>
      <c r="D15" s="116">
        <v>789</v>
      </c>
      <c r="E15" s="115"/>
      <c r="F15" s="114">
        <v>828.45</v>
      </c>
      <c r="G15" s="115"/>
      <c r="H15" s="114">
        <v>869.87250000000006</v>
      </c>
      <c r="I15" s="115"/>
      <c r="J15" s="114">
        <v>913.36612500000012</v>
      </c>
      <c r="K15" s="115"/>
      <c r="L15" s="111"/>
    </row>
    <row r="16" spans="2:27" x14ac:dyDescent="0.2">
      <c r="B16" s="110"/>
      <c r="C16" s="113" t="s">
        <v>47</v>
      </c>
      <c r="D16" s="117"/>
      <c r="E16" s="118"/>
      <c r="F16" s="117"/>
      <c r="G16" s="118"/>
      <c r="H16" s="117"/>
      <c r="I16" s="118"/>
      <c r="J16" s="117"/>
      <c r="K16" s="118"/>
      <c r="L16" s="111"/>
    </row>
    <row r="17" spans="2:12" x14ac:dyDescent="0.2">
      <c r="B17" s="110"/>
      <c r="C17" s="113" t="s">
        <v>97</v>
      </c>
      <c r="D17" s="117"/>
      <c r="E17" s="118"/>
      <c r="F17" s="117"/>
      <c r="G17" s="118"/>
      <c r="H17" s="117"/>
      <c r="I17" s="118"/>
      <c r="J17" s="117"/>
      <c r="K17" s="118"/>
      <c r="L17" s="111"/>
    </row>
    <row r="18" spans="2:12" ht="13.8" thickBot="1" x14ac:dyDescent="0.25">
      <c r="B18" s="119"/>
      <c r="C18" s="120"/>
      <c r="D18" s="121"/>
      <c r="E18" s="121" t="s">
        <v>98</v>
      </c>
      <c r="F18" s="121"/>
      <c r="G18" s="121"/>
      <c r="H18" s="121" t="s">
        <v>99</v>
      </c>
      <c r="I18" s="121"/>
      <c r="J18" s="121"/>
      <c r="K18" s="121"/>
      <c r="L18" s="122"/>
    </row>
    <row r="19" spans="2:12" x14ac:dyDescent="0.2">
      <c r="C19" s="123"/>
      <c r="D19" s="138"/>
      <c r="E19" s="138"/>
      <c r="F19" s="138"/>
      <c r="G19" s="138"/>
      <c r="H19" s="138"/>
      <c r="I19" s="138"/>
      <c r="J19" s="138"/>
      <c r="K19" s="138"/>
    </row>
    <row r="20" spans="2:12" x14ac:dyDescent="0.2">
      <c r="C20" s="124"/>
      <c r="D20" s="124"/>
      <c r="E20" s="124"/>
      <c r="F20" s="124"/>
      <c r="G20" s="124"/>
      <c r="H20" s="124"/>
      <c r="I20" s="124"/>
      <c r="J20" s="124"/>
      <c r="K20" s="124"/>
    </row>
    <row r="21" spans="2:12" x14ac:dyDescent="0.2">
      <c r="C21" s="124"/>
      <c r="D21" s="125"/>
      <c r="E21" s="126" t="str">
        <f t="shared" ref="E21:E28" si="0">IF(E8="","",IF(E8=E34,"○","×"))</f>
        <v/>
      </c>
      <c r="F21" s="125"/>
      <c r="G21" s="126" t="str">
        <f t="shared" ref="G21:G28" si="1">IF(G8="","",IF(G8=G34,"○","×"))</f>
        <v/>
      </c>
      <c r="H21" s="125"/>
      <c r="I21" s="126" t="str">
        <f t="shared" ref="I21:I28" si="2">IF(I8="","",IF(I8=I34,"○","×"))</f>
        <v/>
      </c>
      <c r="J21" s="125"/>
      <c r="K21" s="126" t="str">
        <f t="shared" ref="K21:K28" si="3">IF(K8="","",IF(K8=K34,"○","×"))</f>
        <v/>
      </c>
    </row>
    <row r="22" spans="2:12" x14ac:dyDescent="0.2">
      <c r="C22" s="124"/>
      <c r="D22" s="125"/>
      <c r="E22" s="126" t="str">
        <f t="shared" si="0"/>
        <v/>
      </c>
      <c r="F22" s="125"/>
      <c r="G22" s="126" t="str">
        <f t="shared" si="1"/>
        <v/>
      </c>
      <c r="H22" s="125"/>
      <c r="I22" s="126" t="str">
        <f t="shared" si="2"/>
        <v/>
      </c>
      <c r="J22" s="125"/>
      <c r="K22" s="126" t="str">
        <f t="shared" si="3"/>
        <v/>
      </c>
    </row>
    <row r="23" spans="2:12" x14ac:dyDescent="0.2">
      <c r="C23" s="124"/>
      <c r="D23" s="125"/>
      <c r="E23" s="126" t="str">
        <f t="shared" si="0"/>
        <v/>
      </c>
      <c r="F23" s="125"/>
      <c r="G23" s="126" t="str">
        <f t="shared" si="1"/>
        <v/>
      </c>
      <c r="H23" s="125"/>
      <c r="I23" s="126" t="str">
        <f t="shared" si="2"/>
        <v/>
      </c>
      <c r="J23" s="125"/>
      <c r="K23" s="126" t="str">
        <f t="shared" si="3"/>
        <v/>
      </c>
    </row>
    <row r="24" spans="2:12" x14ac:dyDescent="0.2">
      <c r="C24" s="124"/>
      <c r="D24" s="125"/>
      <c r="E24" s="126" t="str">
        <f t="shared" si="0"/>
        <v/>
      </c>
      <c r="F24" s="125"/>
      <c r="G24" s="126" t="str">
        <f t="shared" si="1"/>
        <v/>
      </c>
      <c r="H24" s="125"/>
      <c r="I24" s="126" t="str">
        <f t="shared" si="2"/>
        <v/>
      </c>
      <c r="J24" s="125"/>
      <c r="K24" s="126" t="str">
        <f t="shared" si="3"/>
        <v/>
      </c>
    </row>
    <row r="25" spans="2:12" x14ac:dyDescent="0.2">
      <c r="C25" s="124"/>
      <c r="D25" s="125"/>
      <c r="E25" s="126" t="str">
        <f t="shared" si="0"/>
        <v/>
      </c>
      <c r="F25" s="125"/>
      <c r="G25" s="126" t="str">
        <f t="shared" si="1"/>
        <v/>
      </c>
      <c r="H25" s="125"/>
      <c r="I25" s="126" t="str">
        <f t="shared" si="2"/>
        <v/>
      </c>
      <c r="J25" s="125"/>
      <c r="K25" s="126" t="str">
        <f t="shared" si="3"/>
        <v/>
      </c>
    </row>
    <row r="26" spans="2:12" x14ac:dyDescent="0.2">
      <c r="C26" s="124"/>
      <c r="D26" s="125"/>
      <c r="E26" s="126" t="str">
        <f t="shared" si="0"/>
        <v/>
      </c>
      <c r="F26" s="125"/>
      <c r="G26" s="126" t="str">
        <f t="shared" si="1"/>
        <v/>
      </c>
      <c r="H26" s="125"/>
      <c r="I26" s="126" t="str">
        <f t="shared" si="2"/>
        <v/>
      </c>
      <c r="J26" s="125"/>
      <c r="K26" s="126" t="str">
        <f t="shared" si="3"/>
        <v/>
      </c>
    </row>
    <row r="27" spans="2:12" x14ac:dyDescent="0.2">
      <c r="C27" s="124"/>
      <c r="D27" s="125"/>
      <c r="E27" s="126" t="str">
        <f t="shared" si="0"/>
        <v/>
      </c>
      <c r="F27" s="125"/>
      <c r="G27" s="126" t="str">
        <f t="shared" si="1"/>
        <v/>
      </c>
      <c r="H27" s="125"/>
      <c r="I27" s="126" t="str">
        <f t="shared" si="2"/>
        <v/>
      </c>
      <c r="J27" s="125"/>
      <c r="K27" s="126" t="str">
        <f t="shared" si="3"/>
        <v/>
      </c>
    </row>
    <row r="28" spans="2:12" x14ac:dyDescent="0.2">
      <c r="C28" s="124"/>
      <c r="D28" s="125"/>
      <c r="E28" s="126" t="str">
        <f t="shared" si="0"/>
        <v/>
      </c>
      <c r="F28" s="125"/>
      <c r="G28" s="126" t="str">
        <f t="shared" si="1"/>
        <v/>
      </c>
      <c r="H28" s="125"/>
      <c r="I28" s="126" t="str">
        <f t="shared" si="2"/>
        <v/>
      </c>
      <c r="J28" s="125"/>
      <c r="K28" s="126" t="str">
        <f t="shared" si="3"/>
        <v/>
      </c>
    </row>
    <row r="29" spans="2:12" x14ac:dyDescent="0.2">
      <c r="C29" s="124"/>
      <c r="D29" s="126" t="str">
        <f>IF(D16="","",IF(D16=D42,"○","×"))</f>
        <v/>
      </c>
      <c r="E29" s="123"/>
      <c r="F29" s="126" t="str">
        <f>IF(F16="","",IF(F16=F42,"○","×"))</f>
        <v/>
      </c>
      <c r="G29" s="123"/>
      <c r="H29" s="126" t="str">
        <f>IF(H16="","",IF(H16=H42,"○","×"))</f>
        <v/>
      </c>
      <c r="I29" s="123"/>
      <c r="J29" s="126" t="str">
        <f>IF(J16="","",IF(J16=J42,"○","×"))</f>
        <v/>
      </c>
      <c r="K29" s="123"/>
    </row>
    <row r="30" spans="2:12" x14ac:dyDescent="0.2">
      <c r="C30" s="124"/>
      <c r="D30" s="126" t="str">
        <f>IF(D17="","",IF(D17=D43,"○","×"))</f>
        <v/>
      </c>
      <c r="E30" s="123"/>
      <c r="F30" s="126" t="str">
        <f>IF(F17="","",IF(F17=F43,"○","×"))</f>
        <v/>
      </c>
      <c r="G30" s="123"/>
      <c r="H30" s="126" t="str">
        <f>IF(H17="","",IF(H17=H43,"○","×"))</f>
        <v/>
      </c>
      <c r="I30" s="123"/>
      <c r="J30" s="126" t="str">
        <f>IF(J17="","",IF(J17=J43,"○","×"))</f>
        <v/>
      </c>
      <c r="K30" s="123"/>
    </row>
    <row r="32" spans="2:12" x14ac:dyDescent="0.2">
      <c r="C32" s="127"/>
      <c r="D32" s="135" t="s">
        <v>83</v>
      </c>
      <c r="E32" s="135"/>
      <c r="F32" s="135" t="s">
        <v>84</v>
      </c>
      <c r="G32" s="135"/>
      <c r="H32" s="135" t="s">
        <v>85</v>
      </c>
      <c r="I32" s="135"/>
      <c r="J32" s="135" t="s">
        <v>86</v>
      </c>
      <c r="K32" s="135"/>
    </row>
    <row r="33" spans="3:11" x14ac:dyDescent="0.2">
      <c r="C33" s="128"/>
      <c r="D33" s="128" t="s">
        <v>87</v>
      </c>
      <c r="E33" s="128" t="s">
        <v>88</v>
      </c>
      <c r="F33" s="128" t="s">
        <v>87</v>
      </c>
      <c r="G33" s="128" t="s">
        <v>88</v>
      </c>
      <c r="H33" s="128" t="s">
        <v>87</v>
      </c>
      <c r="I33" s="128" t="s">
        <v>88</v>
      </c>
      <c r="J33" s="128" t="s">
        <v>87</v>
      </c>
      <c r="K33" s="128" t="s">
        <v>88</v>
      </c>
    </row>
    <row r="34" spans="3:11" x14ac:dyDescent="0.2">
      <c r="C34" s="128" t="s">
        <v>89</v>
      </c>
      <c r="D34" s="129">
        <v>1214</v>
      </c>
      <c r="E34" s="130">
        <f>D34/D$42</f>
        <v>0.18915550015581178</v>
      </c>
      <c r="F34" s="129">
        <v>1274.7</v>
      </c>
      <c r="G34" s="130">
        <f>F34/F$42</f>
        <v>0.20748589984618018</v>
      </c>
      <c r="H34" s="129">
        <v>1338.4350000000002</v>
      </c>
      <c r="I34" s="130">
        <f t="shared" ref="I34:I41" si="4">H34/H$42</f>
        <v>0.2495888157894737</v>
      </c>
      <c r="J34" s="129">
        <v>1405.3567500000001</v>
      </c>
      <c r="K34" s="130">
        <f t="shared" ref="K34:K41" si="5">J34/J$42</f>
        <v>0.2495888157894737</v>
      </c>
    </row>
    <row r="35" spans="3:11" x14ac:dyDescent="0.2">
      <c r="C35" s="128" t="s">
        <v>90</v>
      </c>
      <c r="D35" s="129">
        <v>567</v>
      </c>
      <c r="E35" s="130">
        <f t="shared" ref="E35:G41" si="6">D35/D$42</f>
        <v>8.8345278903085078E-2</v>
      </c>
      <c r="F35" s="129">
        <v>0</v>
      </c>
      <c r="G35" s="130">
        <f t="shared" si="6"/>
        <v>0</v>
      </c>
      <c r="H35" s="129">
        <v>0</v>
      </c>
      <c r="I35" s="130">
        <f t="shared" si="4"/>
        <v>0</v>
      </c>
      <c r="J35" s="129">
        <v>0</v>
      </c>
      <c r="K35" s="130">
        <f t="shared" si="5"/>
        <v>0</v>
      </c>
    </row>
    <row r="36" spans="3:11" x14ac:dyDescent="0.2">
      <c r="C36" s="128" t="s">
        <v>91</v>
      </c>
      <c r="D36" s="129">
        <v>876</v>
      </c>
      <c r="E36" s="130">
        <f t="shared" si="6"/>
        <v>0.13649111872857589</v>
      </c>
      <c r="F36" s="129">
        <v>919.80000000000007</v>
      </c>
      <c r="G36" s="130">
        <f t="shared" si="6"/>
        <v>0.14971799692360283</v>
      </c>
      <c r="H36" s="129">
        <v>965.79000000000008</v>
      </c>
      <c r="I36" s="130">
        <f t="shared" si="4"/>
        <v>0.18009868421052633</v>
      </c>
      <c r="J36" s="129">
        <v>1014.0795000000002</v>
      </c>
      <c r="K36" s="130">
        <f t="shared" si="5"/>
        <v>0.18009868421052636</v>
      </c>
    </row>
    <row r="37" spans="3:11" x14ac:dyDescent="0.2">
      <c r="C37" s="128" t="s">
        <v>92</v>
      </c>
      <c r="D37" s="129">
        <v>654</v>
      </c>
      <c r="E37" s="130">
        <f t="shared" si="6"/>
        <v>0.10190090370832035</v>
      </c>
      <c r="F37" s="129">
        <v>686.7</v>
      </c>
      <c r="G37" s="130">
        <f t="shared" si="6"/>
        <v>0.1117757648265254</v>
      </c>
      <c r="H37" s="129">
        <v>721.03500000000008</v>
      </c>
      <c r="I37" s="130">
        <f t="shared" si="4"/>
        <v>0.13445723684210528</v>
      </c>
      <c r="J37" s="129">
        <v>757.08675000000017</v>
      </c>
      <c r="K37" s="130">
        <f t="shared" si="5"/>
        <v>0.13445723684210528</v>
      </c>
    </row>
    <row r="38" spans="3:11" x14ac:dyDescent="0.2">
      <c r="C38" s="128" t="s">
        <v>93</v>
      </c>
      <c r="D38" s="129">
        <v>987</v>
      </c>
      <c r="E38" s="130">
        <f t="shared" si="6"/>
        <v>0.15378622623870364</v>
      </c>
      <c r="F38" s="129">
        <v>1036.3500000000001</v>
      </c>
      <c r="G38" s="130">
        <f t="shared" si="6"/>
        <v>0.16868911297214156</v>
      </c>
      <c r="H38" s="129">
        <v>0</v>
      </c>
      <c r="I38" s="130">
        <f t="shared" si="4"/>
        <v>0</v>
      </c>
      <c r="J38" s="129">
        <v>0</v>
      </c>
      <c r="K38" s="130">
        <f t="shared" si="5"/>
        <v>0</v>
      </c>
    </row>
    <row r="39" spans="3:11" x14ac:dyDescent="0.2">
      <c r="C39" s="128" t="s">
        <v>94</v>
      </c>
      <c r="D39" s="129">
        <v>678</v>
      </c>
      <c r="E39" s="130">
        <f t="shared" si="6"/>
        <v>0.10564038641321284</v>
      </c>
      <c r="F39" s="129">
        <v>711.9</v>
      </c>
      <c r="G39" s="130">
        <f t="shared" si="6"/>
        <v>0.11587762775593917</v>
      </c>
      <c r="H39" s="129">
        <v>747.495</v>
      </c>
      <c r="I39" s="130">
        <f t="shared" si="4"/>
        <v>0.13939144736842105</v>
      </c>
      <c r="J39" s="129">
        <v>784.86975000000007</v>
      </c>
      <c r="K39" s="130">
        <f t="shared" si="5"/>
        <v>0.13939144736842107</v>
      </c>
    </row>
    <row r="40" spans="3:11" x14ac:dyDescent="0.2">
      <c r="C40" s="128" t="s">
        <v>95</v>
      </c>
      <c r="D40" s="129">
        <v>653</v>
      </c>
      <c r="E40" s="130">
        <f t="shared" si="6"/>
        <v>0.10174509192894983</v>
      </c>
      <c r="F40" s="129">
        <v>685.65</v>
      </c>
      <c r="G40" s="130">
        <f t="shared" si="6"/>
        <v>0.11160485387113316</v>
      </c>
      <c r="H40" s="129">
        <v>719.9325</v>
      </c>
      <c r="I40" s="130">
        <f t="shared" si="4"/>
        <v>0.13425164473684209</v>
      </c>
      <c r="J40" s="129">
        <v>755.929125</v>
      </c>
      <c r="K40" s="130">
        <f t="shared" si="5"/>
        <v>0.13425164473684209</v>
      </c>
    </row>
    <row r="41" spans="3:11" x14ac:dyDescent="0.2">
      <c r="C41" s="128" t="s">
        <v>96</v>
      </c>
      <c r="D41" s="129">
        <v>789</v>
      </c>
      <c r="E41" s="130">
        <f t="shared" si="6"/>
        <v>0.12293549392334061</v>
      </c>
      <c r="F41" s="129">
        <v>828.45</v>
      </c>
      <c r="G41" s="130">
        <f t="shared" si="6"/>
        <v>0.13484874380447789</v>
      </c>
      <c r="H41" s="129">
        <v>869.87250000000006</v>
      </c>
      <c r="I41" s="130">
        <f t="shared" si="4"/>
        <v>0.16221217105263158</v>
      </c>
      <c r="J41" s="129">
        <v>913.36612500000012</v>
      </c>
      <c r="K41" s="130">
        <f t="shared" si="5"/>
        <v>0.16221217105263161</v>
      </c>
    </row>
    <row r="42" spans="3:11" x14ac:dyDescent="0.2">
      <c r="C42" s="128" t="s">
        <v>47</v>
      </c>
      <c r="D42" s="129">
        <f>SUM(D34:D41)</f>
        <v>6418</v>
      </c>
      <c r="E42" s="127"/>
      <c r="F42" s="129">
        <f>SUM(F34:F41)</f>
        <v>6143.5499999999993</v>
      </c>
      <c r="G42" s="127"/>
      <c r="H42" s="129">
        <f>SUM(H34:H41)</f>
        <v>5362.56</v>
      </c>
      <c r="I42" s="127"/>
      <c r="J42" s="129">
        <f>SUM(J34:J41)</f>
        <v>5630.6880000000001</v>
      </c>
      <c r="K42" s="127"/>
    </row>
    <row r="43" spans="3:11" x14ac:dyDescent="0.2">
      <c r="C43" s="128" t="s">
        <v>97</v>
      </c>
      <c r="D43" s="129">
        <f>AVERAGE(D34:D41)</f>
        <v>802.25</v>
      </c>
      <c r="E43" s="127"/>
      <c r="F43" s="129">
        <f>AVERAGE(F34:F41)</f>
        <v>767.94374999999991</v>
      </c>
      <c r="G43" s="127"/>
      <c r="H43" s="129">
        <f>AVERAGE(H34:H41)</f>
        <v>670.32</v>
      </c>
      <c r="I43" s="127"/>
      <c r="J43" s="129">
        <f>AVERAGE(J34:J41)</f>
        <v>703.83600000000001</v>
      </c>
      <c r="K43" s="127"/>
    </row>
  </sheetData>
  <mergeCells count="13">
    <mergeCell ref="D32:E32"/>
    <mergeCell ref="F32:G32"/>
    <mergeCell ref="H32:I32"/>
    <mergeCell ref="J32:K32"/>
    <mergeCell ref="C4:I4"/>
    <mergeCell ref="D6:E6"/>
    <mergeCell ref="F6:G6"/>
    <mergeCell ref="H6:I6"/>
    <mergeCell ref="J6:K6"/>
    <mergeCell ref="D19:E19"/>
    <mergeCell ref="F19:G19"/>
    <mergeCell ref="H19:I19"/>
    <mergeCell ref="J19:K19"/>
  </mergeCells>
  <phoneticPr fontId="7"/>
  <pageMargins left="0.78700000000000003" right="0.78700000000000003" top="0.98399999999999999" bottom="0.98399999999999999" header="0.51200000000000001" footer="0.51200000000000001"/>
  <pageSetup paperSize="9" orientation="portrait" horizont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097CC-9595-4A74-A8C2-613D231DAEEE}">
  <dimension ref="A1:Z137"/>
  <sheetViews>
    <sheetView zoomScale="73" zoomScaleNormal="73" workbookViewId="0">
      <selection activeCell="B11" sqref="B11"/>
    </sheetView>
  </sheetViews>
  <sheetFormatPr defaultRowHeight="16.2" x14ac:dyDescent="0.2"/>
  <cols>
    <col min="1" max="1" width="4.75" customWidth="1"/>
  </cols>
  <sheetData>
    <row r="1" spans="1:15" x14ac:dyDescent="0.2">
      <c r="B1" t="s">
        <v>23</v>
      </c>
      <c r="K1">
        <f>TOP!G13</f>
        <v>0</v>
      </c>
    </row>
    <row r="2" spans="1:15" x14ac:dyDescent="0.2">
      <c r="A2" s="40"/>
      <c r="B2" s="42"/>
      <c r="C2" s="40"/>
      <c r="D2" s="40"/>
      <c r="E2" s="40"/>
      <c r="F2" s="40"/>
      <c r="G2" s="40"/>
      <c r="H2" s="40"/>
    </row>
    <row r="3" spans="1:15" x14ac:dyDescent="0.2">
      <c r="A3" s="40"/>
      <c r="B3" s="40"/>
      <c r="C3" s="40"/>
      <c r="D3" s="40"/>
      <c r="E3" s="40"/>
      <c r="F3" s="40"/>
      <c r="G3" s="40"/>
      <c r="H3" s="40"/>
    </row>
    <row r="4" spans="1:15" ht="16.8" thickBot="1" x14ac:dyDescent="0.25">
      <c r="A4" s="40"/>
      <c r="B4" s="41" t="s">
        <v>22</v>
      </c>
      <c r="C4" s="40"/>
      <c r="D4" s="40"/>
      <c r="E4" s="40"/>
      <c r="F4" s="40"/>
      <c r="G4" s="40"/>
      <c r="H4" s="4" t="s">
        <v>21</v>
      </c>
    </row>
    <row r="5" spans="1:15" ht="16.8" thickBot="1" x14ac:dyDescent="0.25">
      <c r="B5" s="39" t="s">
        <v>20</v>
      </c>
      <c r="C5" s="38" t="s">
        <v>19</v>
      </c>
      <c r="D5" s="38" t="s">
        <v>18</v>
      </c>
      <c r="E5" s="38" t="s">
        <v>17</v>
      </c>
      <c r="F5" s="38" t="s">
        <v>16</v>
      </c>
      <c r="G5" s="38" t="s">
        <v>15</v>
      </c>
      <c r="H5" s="37" t="s">
        <v>14</v>
      </c>
    </row>
    <row r="6" spans="1:15" ht="16.8" thickTop="1" x14ac:dyDescent="0.2">
      <c r="B6" s="36" t="s">
        <v>13</v>
      </c>
      <c r="C6" s="35">
        <v>6500</v>
      </c>
      <c r="D6" s="35">
        <v>54800</v>
      </c>
      <c r="E6" s="35">
        <v>57900</v>
      </c>
      <c r="F6" s="35">
        <v>62000</v>
      </c>
      <c r="G6" s="35">
        <v>61000</v>
      </c>
      <c r="H6" s="34">
        <v>68500</v>
      </c>
    </row>
    <row r="7" spans="1:15" x14ac:dyDescent="0.2">
      <c r="B7" s="33" t="s">
        <v>12</v>
      </c>
      <c r="C7" s="32">
        <v>85750</v>
      </c>
      <c r="D7" s="32">
        <v>60900</v>
      </c>
      <c r="E7" s="32">
        <v>59800</v>
      </c>
      <c r="F7" s="32">
        <v>55000</v>
      </c>
      <c r="G7" s="32">
        <v>62000</v>
      </c>
      <c r="H7" s="31">
        <v>60000</v>
      </c>
    </row>
    <row r="8" spans="1:15" x14ac:dyDescent="0.2">
      <c r="B8" s="33" t="s">
        <v>11</v>
      </c>
      <c r="C8" s="32">
        <v>85300</v>
      </c>
      <c r="D8" s="32">
        <v>91200</v>
      </c>
      <c r="E8" s="32">
        <v>79600</v>
      </c>
      <c r="F8" s="32">
        <v>79000</v>
      </c>
      <c r="G8" s="32">
        <v>75000</v>
      </c>
      <c r="H8" s="31">
        <v>80000</v>
      </c>
    </row>
    <row r="9" spans="1:15" ht="16.8" thickBot="1" x14ac:dyDescent="0.25">
      <c r="B9" s="30" t="s">
        <v>10</v>
      </c>
      <c r="C9" s="29">
        <v>53000</v>
      </c>
      <c r="D9" s="29">
        <v>50000</v>
      </c>
      <c r="E9" s="29">
        <v>54000</v>
      </c>
      <c r="F9" s="29">
        <v>56000</v>
      </c>
      <c r="G9" s="29">
        <v>57500</v>
      </c>
      <c r="H9" s="28">
        <v>56000</v>
      </c>
    </row>
    <row r="10" spans="1:15" ht="16.8" thickBot="1" x14ac:dyDescent="0.25">
      <c r="I10" s="27" t="s">
        <v>0</v>
      </c>
    </row>
    <row r="11" spans="1:15" x14ac:dyDescent="0.2">
      <c r="B11" s="26"/>
      <c r="C11" s="25"/>
      <c r="D11" s="25"/>
      <c r="E11" s="25"/>
      <c r="F11" s="25"/>
      <c r="G11" s="25"/>
      <c r="H11" s="24"/>
      <c r="I11" s="16"/>
      <c r="J11" s="16"/>
      <c r="K11" s="16"/>
      <c r="L11" s="16"/>
      <c r="M11" s="16"/>
      <c r="N11" s="16"/>
      <c r="O11" s="15"/>
    </row>
    <row r="12" spans="1:15" x14ac:dyDescent="0.2">
      <c r="B12" s="23"/>
      <c r="C12" s="22"/>
      <c r="D12" s="22"/>
      <c r="E12" s="22"/>
      <c r="F12" s="22"/>
      <c r="G12" s="22"/>
      <c r="H12" s="21"/>
      <c r="O12" s="12"/>
    </row>
    <row r="13" spans="1:15" x14ac:dyDescent="0.2">
      <c r="B13" s="23"/>
      <c r="C13" s="22"/>
      <c r="D13" s="22"/>
      <c r="E13" s="22"/>
      <c r="F13" s="22"/>
      <c r="G13" s="22"/>
      <c r="H13" s="21"/>
      <c r="O13" s="12"/>
    </row>
    <row r="14" spans="1:15" x14ac:dyDescent="0.2">
      <c r="B14" s="23"/>
      <c r="C14" s="22"/>
      <c r="D14" s="22"/>
      <c r="E14" s="22"/>
      <c r="F14" s="22"/>
      <c r="G14" s="22"/>
      <c r="H14" s="21"/>
      <c r="O14" s="12"/>
    </row>
    <row r="15" spans="1:15" x14ac:dyDescent="0.2">
      <c r="B15" s="23"/>
      <c r="C15" s="22"/>
      <c r="D15" s="22"/>
      <c r="E15" s="22"/>
      <c r="F15" s="22"/>
      <c r="G15" s="22"/>
      <c r="H15" s="21"/>
      <c r="O15" s="12"/>
    </row>
    <row r="16" spans="1:15" x14ac:dyDescent="0.2">
      <c r="B16" s="23"/>
      <c r="C16" s="22"/>
      <c r="D16" s="14" t="s">
        <v>7</v>
      </c>
      <c r="E16" s="22"/>
      <c r="F16" s="22"/>
      <c r="G16" s="22"/>
      <c r="H16" s="21"/>
      <c r="O16" s="12"/>
    </row>
    <row r="17" spans="2:15" x14ac:dyDescent="0.2">
      <c r="B17" s="23"/>
      <c r="C17" s="22"/>
      <c r="D17" s="22"/>
      <c r="E17" s="22"/>
      <c r="F17" s="22"/>
      <c r="G17" s="22"/>
      <c r="H17" s="21"/>
      <c r="O17" s="12"/>
    </row>
    <row r="18" spans="2:15" x14ac:dyDescent="0.2">
      <c r="B18" s="23"/>
      <c r="C18" s="22"/>
      <c r="D18" s="22"/>
      <c r="E18" s="22"/>
      <c r="F18" s="22"/>
      <c r="G18" s="22"/>
      <c r="H18" s="21"/>
      <c r="O18" s="12"/>
    </row>
    <row r="19" spans="2:15" x14ac:dyDescent="0.2">
      <c r="B19" s="23"/>
      <c r="C19" s="22"/>
      <c r="D19" s="22"/>
      <c r="E19" s="22"/>
      <c r="F19" s="22"/>
      <c r="G19" s="22"/>
      <c r="H19" s="21"/>
      <c r="O19" s="12"/>
    </row>
    <row r="20" spans="2:15" x14ac:dyDescent="0.2">
      <c r="B20" s="23"/>
      <c r="C20" s="22"/>
      <c r="D20" s="22"/>
      <c r="E20" s="22"/>
      <c r="F20" s="22"/>
      <c r="G20" s="22"/>
      <c r="H20" s="21"/>
      <c r="O20" s="12"/>
    </row>
    <row r="21" spans="2:15" x14ac:dyDescent="0.2">
      <c r="B21" s="23"/>
      <c r="C21" s="22"/>
      <c r="D21" s="22"/>
      <c r="E21" s="22"/>
      <c r="F21" s="22"/>
      <c r="G21" s="22"/>
      <c r="H21" s="21"/>
      <c r="O21" s="12"/>
    </row>
    <row r="22" spans="2:15" x14ac:dyDescent="0.2">
      <c r="B22" s="23"/>
      <c r="C22" s="22"/>
      <c r="D22" s="22"/>
      <c r="E22" s="22"/>
      <c r="F22" s="22"/>
      <c r="G22" s="22"/>
      <c r="H22" s="21"/>
      <c r="O22" s="12"/>
    </row>
    <row r="23" spans="2:15" x14ac:dyDescent="0.2">
      <c r="B23" s="23"/>
      <c r="C23" s="22"/>
      <c r="D23" s="22"/>
      <c r="E23" s="22"/>
      <c r="F23" s="22"/>
      <c r="G23" s="22"/>
      <c r="H23" s="21"/>
      <c r="O23" s="12"/>
    </row>
    <row r="24" spans="2:15" x14ac:dyDescent="0.2">
      <c r="B24" s="23"/>
      <c r="C24" s="22"/>
      <c r="D24" s="22"/>
      <c r="E24" s="22"/>
      <c r="F24" s="22"/>
      <c r="G24" s="22"/>
      <c r="H24" s="21"/>
      <c r="O24" s="12"/>
    </row>
    <row r="25" spans="2:15" x14ac:dyDescent="0.2">
      <c r="B25" s="23"/>
      <c r="C25" s="22"/>
      <c r="D25" s="22"/>
      <c r="E25" s="22"/>
      <c r="F25" s="22"/>
      <c r="G25" s="22"/>
      <c r="H25" s="21"/>
      <c r="O25" s="12"/>
    </row>
    <row r="26" spans="2:15" ht="16.8" thickBot="1" x14ac:dyDescent="0.25">
      <c r="B26" s="20"/>
      <c r="C26" s="19"/>
      <c r="D26" s="19"/>
      <c r="E26" s="19"/>
      <c r="F26" s="19"/>
      <c r="G26" s="19"/>
      <c r="H26" s="18"/>
      <c r="I26" s="9"/>
      <c r="J26" s="9"/>
      <c r="K26" s="9"/>
      <c r="L26" s="9"/>
      <c r="M26" s="9"/>
      <c r="N26" s="9"/>
      <c r="O26" s="8"/>
    </row>
    <row r="27" spans="2:15" x14ac:dyDescent="0.2">
      <c r="B27" s="17"/>
      <c r="C27" s="16"/>
      <c r="D27" s="16"/>
      <c r="E27" s="16"/>
      <c r="F27" s="16"/>
      <c r="G27" s="16"/>
      <c r="H27" s="15"/>
      <c r="I27" s="17"/>
      <c r="J27" s="16"/>
      <c r="K27" s="16"/>
      <c r="L27" s="16"/>
      <c r="M27" s="16"/>
      <c r="N27" s="16"/>
      <c r="O27" s="15"/>
    </row>
    <row r="28" spans="2:15" x14ac:dyDescent="0.2">
      <c r="B28" s="13"/>
      <c r="H28" s="12"/>
      <c r="I28" s="13"/>
      <c r="O28" s="12"/>
    </row>
    <row r="29" spans="2:15" x14ac:dyDescent="0.2">
      <c r="B29" s="13"/>
      <c r="H29" s="12"/>
      <c r="I29" s="13"/>
      <c r="O29" s="12"/>
    </row>
    <row r="30" spans="2:15" x14ac:dyDescent="0.2">
      <c r="B30" s="13"/>
      <c r="H30" s="12"/>
      <c r="I30" s="13"/>
      <c r="O30" s="12"/>
    </row>
    <row r="31" spans="2:15" x14ac:dyDescent="0.2">
      <c r="B31" s="13"/>
      <c r="D31" s="14" t="s">
        <v>7</v>
      </c>
      <c r="H31" s="12"/>
      <c r="I31" s="13"/>
      <c r="O31" s="12"/>
    </row>
    <row r="32" spans="2:15" x14ac:dyDescent="0.2">
      <c r="B32" s="13"/>
      <c r="H32" s="12"/>
      <c r="I32" s="13"/>
      <c r="O32" s="12"/>
    </row>
    <row r="33" spans="2:26" x14ac:dyDescent="0.2">
      <c r="B33" s="13"/>
      <c r="H33" s="12"/>
      <c r="I33" s="13"/>
      <c r="O33" s="12"/>
    </row>
    <row r="34" spans="2:26" x14ac:dyDescent="0.2">
      <c r="B34" s="13"/>
      <c r="H34" s="12"/>
      <c r="I34" s="13"/>
      <c r="O34" s="12"/>
      <c r="Z34" s="5" t="s">
        <v>24</v>
      </c>
    </row>
    <row r="35" spans="2:26" x14ac:dyDescent="0.2">
      <c r="B35" s="13"/>
      <c r="H35" s="12"/>
      <c r="I35" s="13"/>
      <c r="O35" s="12"/>
    </row>
    <row r="36" spans="2:26" x14ac:dyDescent="0.2">
      <c r="B36" s="13"/>
      <c r="H36" s="12"/>
      <c r="I36" s="13"/>
      <c r="O36" s="12"/>
    </row>
    <row r="37" spans="2:26" x14ac:dyDescent="0.2">
      <c r="B37" s="13"/>
      <c r="H37" s="12"/>
      <c r="I37" s="13"/>
      <c r="O37" s="12"/>
    </row>
    <row r="38" spans="2:26" x14ac:dyDescent="0.2">
      <c r="B38" s="13"/>
      <c r="H38" s="12"/>
      <c r="I38" s="13"/>
      <c r="O38" s="12"/>
    </row>
    <row r="39" spans="2:26" x14ac:dyDescent="0.2">
      <c r="B39" s="13"/>
      <c r="H39" s="12"/>
      <c r="I39" s="13"/>
      <c r="O39" s="12"/>
    </row>
    <row r="40" spans="2:26" x14ac:dyDescent="0.2">
      <c r="B40" s="13"/>
      <c r="H40" s="12"/>
      <c r="I40" s="13"/>
      <c r="O40" s="12"/>
    </row>
    <row r="41" spans="2:26" x14ac:dyDescent="0.2">
      <c r="B41" s="13"/>
      <c r="H41" s="12"/>
      <c r="I41" s="13"/>
      <c r="O41" s="12"/>
    </row>
    <row r="42" spans="2:26" ht="16.8" thickBot="1" x14ac:dyDescent="0.25">
      <c r="B42" s="11"/>
      <c r="C42" s="9"/>
      <c r="D42" s="9"/>
      <c r="E42" s="9"/>
      <c r="F42" s="9"/>
      <c r="G42" s="9"/>
      <c r="H42" s="8"/>
      <c r="I42" s="11"/>
      <c r="J42" s="9"/>
      <c r="K42" s="9"/>
      <c r="L42" s="9"/>
      <c r="M42" s="9"/>
      <c r="N42" s="9"/>
      <c r="O42" s="8"/>
    </row>
    <row r="43" spans="2:26" x14ac:dyDescent="0.2">
      <c r="B43" s="17"/>
      <c r="C43" s="16"/>
      <c r="D43" s="16"/>
      <c r="E43" s="16"/>
      <c r="F43" s="16"/>
      <c r="G43" s="16"/>
      <c r="H43" s="15"/>
      <c r="I43" s="17"/>
      <c r="J43" s="16"/>
      <c r="K43" s="16"/>
      <c r="L43" s="16"/>
      <c r="M43" s="16"/>
      <c r="N43" s="16"/>
      <c r="O43" s="15"/>
    </row>
    <row r="44" spans="2:26" x14ac:dyDescent="0.2">
      <c r="B44" s="13"/>
      <c r="H44" s="12"/>
      <c r="I44" s="13"/>
      <c r="O44" s="12"/>
    </row>
    <row r="45" spans="2:26" x14ac:dyDescent="0.2">
      <c r="B45" s="13"/>
      <c r="H45" s="12"/>
      <c r="I45" s="13"/>
      <c r="O45" s="12"/>
    </row>
    <row r="46" spans="2:26" x14ac:dyDescent="0.2">
      <c r="B46" s="13"/>
      <c r="H46" s="12"/>
      <c r="I46" s="13"/>
      <c r="O46" s="12"/>
    </row>
    <row r="47" spans="2:26" x14ac:dyDescent="0.2">
      <c r="B47" s="13"/>
      <c r="D47" s="14" t="s">
        <v>7</v>
      </c>
      <c r="H47" s="12"/>
      <c r="I47" s="13"/>
      <c r="O47" s="12"/>
    </row>
    <row r="48" spans="2:26" x14ac:dyDescent="0.2">
      <c r="B48" s="13"/>
      <c r="H48" s="12"/>
      <c r="I48" s="13"/>
      <c r="O48" s="12"/>
    </row>
    <row r="49" spans="2:23" x14ac:dyDescent="0.2">
      <c r="B49" s="13"/>
      <c r="H49" s="12"/>
      <c r="I49" s="13"/>
      <c r="O49" s="12"/>
    </row>
    <row r="50" spans="2:23" x14ac:dyDescent="0.2">
      <c r="B50" s="13"/>
      <c r="H50" s="12"/>
      <c r="I50" s="13"/>
      <c r="O50" s="12"/>
      <c r="W50" s="5" t="s">
        <v>24</v>
      </c>
    </row>
    <row r="51" spans="2:23" x14ac:dyDescent="0.2">
      <c r="B51" s="13"/>
      <c r="H51" s="12"/>
      <c r="I51" s="13"/>
      <c r="O51" s="12"/>
    </row>
    <row r="52" spans="2:23" x14ac:dyDescent="0.2">
      <c r="B52" s="13"/>
      <c r="H52" s="12"/>
      <c r="I52" s="13"/>
      <c r="O52" s="12"/>
    </row>
    <row r="53" spans="2:23" x14ac:dyDescent="0.2">
      <c r="B53" s="13"/>
      <c r="H53" s="12"/>
      <c r="I53" s="13"/>
      <c r="O53" s="12"/>
      <c r="Q53" t="s">
        <v>6</v>
      </c>
    </row>
    <row r="54" spans="2:23" x14ac:dyDescent="0.2">
      <c r="B54" s="13"/>
      <c r="H54" s="12"/>
      <c r="I54" s="13"/>
      <c r="O54" s="12"/>
    </row>
    <row r="55" spans="2:23" x14ac:dyDescent="0.2">
      <c r="B55" s="13"/>
      <c r="H55" s="12"/>
      <c r="I55" s="13"/>
      <c r="O55" s="12"/>
    </row>
    <row r="56" spans="2:23" x14ac:dyDescent="0.2">
      <c r="B56" s="13"/>
      <c r="H56" s="12"/>
      <c r="I56" s="13"/>
      <c r="O56" s="12"/>
    </row>
    <row r="57" spans="2:23" x14ac:dyDescent="0.2">
      <c r="B57" s="13"/>
      <c r="H57" s="12"/>
      <c r="I57" s="13"/>
      <c r="O57" s="12"/>
    </row>
    <row r="58" spans="2:23" ht="16.8" thickBot="1" x14ac:dyDescent="0.25">
      <c r="B58" s="11"/>
      <c r="C58" s="9"/>
      <c r="D58" s="9"/>
      <c r="E58" s="9"/>
      <c r="F58" s="9"/>
      <c r="G58" s="9"/>
      <c r="H58" s="8"/>
      <c r="I58" s="10"/>
      <c r="J58" s="9"/>
      <c r="K58" s="9"/>
      <c r="L58" s="9"/>
      <c r="M58" s="9"/>
      <c r="N58" s="9"/>
      <c r="O58" s="8"/>
    </row>
    <row r="60" spans="2:23" x14ac:dyDescent="0.2">
      <c r="P60" s="40"/>
    </row>
    <row r="61" spans="2:23" x14ac:dyDescent="0.2">
      <c r="P61" s="40"/>
    </row>
    <row r="62" spans="2:23" x14ac:dyDescent="0.2">
      <c r="P62" s="40"/>
    </row>
    <row r="63" spans="2:23" x14ac:dyDescent="0.2">
      <c r="P63" s="40"/>
    </row>
    <row r="64" spans="2:23" x14ac:dyDescent="0.2">
      <c r="P64" s="40"/>
    </row>
    <row r="112" spans="16:16" x14ac:dyDescent="0.2">
      <c r="P112" s="40"/>
    </row>
    <row r="113" spans="16:16" x14ac:dyDescent="0.2">
      <c r="P113" s="40"/>
    </row>
    <row r="114" spans="16:16" x14ac:dyDescent="0.2">
      <c r="P114" s="40"/>
    </row>
    <row r="134" spans="16:16" x14ac:dyDescent="0.2">
      <c r="P134" s="40"/>
    </row>
    <row r="135" spans="16:16" x14ac:dyDescent="0.2">
      <c r="P135" s="40"/>
    </row>
    <row r="136" spans="16:16" x14ac:dyDescent="0.2">
      <c r="P136" s="40"/>
    </row>
    <row r="137" spans="16:16" x14ac:dyDescent="0.2">
      <c r="P137" s="40"/>
    </row>
  </sheetData>
  <phoneticPr fontId="7"/>
  <pageMargins left="0.75" right="0.75" top="1" bottom="1" header="0.51200000000000001" footer="0.51200000000000001"/>
  <pageSetup paperSize="9" scale="41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D408A-0972-41AD-97C8-EC428B47876F}">
  <dimension ref="A1:AA137"/>
  <sheetViews>
    <sheetView zoomScale="75" zoomScaleNormal="85" workbookViewId="0">
      <selection activeCell="B11" sqref="B11"/>
    </sheetView>
  </sheetViews>
  <sheetFormatPr defaultRowHeight="16.2" x14ac:dyDescent="0.2"/>
  <cols>
    <col min="1" max="1" width="4.75" customWidth="1"/>
  </cols>
  <sheetData>
    <row r="1" spans="1:15" x14ac:dyDescent="0.2">
      <c r="B1" t="s">
        <v>23</v>
      </c>
      <c r="K1">
        <f>TOP!G13</f>
        <v>0</v>
      </c>
    </row>
    <row r="2" spans="1:15" x14ac:dyDescent="0.2">
      <c r="A2" s="40"/>
      <c r="B2" s="42"/>
      <c r="C2" s="40"/>
      <c r="D2" s="40"/>
      <c r="E2" s="40"/>
      <c r="F2" s="40"/>
      <c r="G2" s="40"/>
      <c r="H2" s="40"/>
    </row>
    <row r="3" spans="1:15" x14ac:dyDescent="0.2">
      <c r="A3" s="40"/>
      <c r="B3" s="40"/>
      <c r="C3" s="40"/>
      <c r="D3" s="40"/>
      <c r="E3" s="40"/>
      <c r="F3" s="40"/>
      <c r="G3" s="40"/>
      <c r="H3" s="40"/>
    </row>
    <row r="4" spans="1:15" ht="16.8" thickBot="1" x14ac:dyDescent="0.25">
      <c r="A4" s="40"/>
      <c r="B4" s="41" t="s">
        <v>22</v>
      </c>
      <c r="C4" s="40"/>
      <c r="D4" s="40"/>
      <c r="E4" s="40"/>
      <c r="F4" s="40"/>
      <c r="G4" s="40"/>
      <c r="H4" s="4" t="s">
        <v>21</v>
      </c>
    </row>
    <row r="5" spans="1:15" ht="16.8" thickBot="1" x14ac:dyDescent="0.25">
      <c r="B5" s="39" t="s">
        <v>20</v>
      </c>
      <c r="C5" s="38" t="s">
        <v>19</v>
      </c>
      <c r="D5" s="38" t="s">
        <v>18</v>
      </c>
      <c r="E5" s="38" t="s">
        <v>17</v>
      </c>
      <c r="F5" s="38" t="s">
        <v>16</v>
      </c>
      <c r="G5" s="38" t="s">
        <v>15</v>
      </c>
      <c r="H5" s="37" t="s">
        <v>14</v>
      </c>
    </row>
    <row r="6" spans="1:15" ht="16.8" thickTop="1" x14ac:dyDescent="0.2">
      <c r="B6" s="36" t="s">
        <v>13</v>
      </c>
      <c r="C6" s="35">
        <v>6500</v>
      </c>
      <c r="D6" s="35">
        <v>54800</v>
      </c>
      <c r="E6" s="35">
        <v>57900</v>
      </c>
      <c r="F6" s="35">
        <v>62000</v>
      </c>
      <c r="G6" s="35">
        <v>61000</v>
      </c>
      <c r="H6" s="34">
        <v>68500</v>
      </c>
    </row>
    <row r="7" spans="1:15" x14ac:dyDescent="0.2">
      <c r="B7" s="33" t="s">
        <v>12</v>
      </c>
      <c r="C7" s="32">
        <v>85750</v>
      </c>
      <c r="D7" s="32">
        <v>60900</v>
      </c>
      <c r="E7" s="32">
        <v>59800</v>
      </c>
      <c r="F7" s="32">
        <v>55000</v>
      </c>
      <c r="G7" s="32">
        <v>62000</v>
      </c>
      <c r="H7" s="31">
        <v>60000</v>
      </c>
    </row>
    <row r="8" spans="1:15" x14ac:dyDescent="0.2">
      <c r="B8" s="33" t="s">
        <v>11</v>
      </c>
      <c r="C8" s="32">
        <v>85300</v>
      </c>
      <c r="D8" s="32">
        <v>91200</v>
      </c>
      <c r="E8" s="32">
        <v>79600</v>
      </c>
      <c r="F8" s="32">
        <v>79000</v>
      </c>
      <c r="G8" s="32">
        <v>75000</v>
      </c>
      <c r="H8" s="31">
        <v>80000</v>
      </c>
    </row>
    <row r="9" spans="1:15" ht="16.8" thickBot="1" x14ac:dyDescent="0.25">
      <c r="B9" s="30" t="s">
        <v>10</v>
      </c>
      <c r="C9" s="29">
        <v>53000</v>
      </c>
      <c r="D9" s="29">
        <v>50000</v>
      </c>
      <c r="E9" s="29">
        <v>54000</v>
      </c>
      <c r="F9" s="29">
        <v>56000</v>
      </c>
      <c r="G9" s="29">
        <v>57500</v>
      </c>
      <c r="H9" s="28">
        <v>56000</v>
      </c>
    </row>
    <row r="10" spans="1:15" ht="16.8" thickBot="1" x14ac:dyDescent="0.25">
      <c r="I10" s="27" t="s">
        <v>0</v>
      </c>
    </row>
    <row r="11" spans="1:15" x14ac:dyDescent="0.2">
      <c r="B11" s="26"/>
      <c r="C11" s="25"/>
      <c r="D11" s="25"/>
      <c r="E11" s="25"/>
      <c r="F11" s="25"/>
      <c r="G11" s="25"/>
      <c r="H11" s="24"/>
      <c r="I11" s="16"/>
      <c r="J11" s="16"/>
      <c r="K11" s="16"/>
      <c r="L11" s="16"/>
      <c r="M11" s="16"/>
      <c r="N11" s="16"/>
      <c r="O11" s="15"/>
    </row>
    <row r="12" spans="1:15" x14ac:dyDescent="0.2">
      <c r="B12" s="23"/>
      <c r="C12" s="22"/>
      <c r="D12" s="22"/>
      <c r="E12" s="22"/>
      <c r="F12" s="22"/>
      <c r="G12" s="22"/>
      <c r="H12" s="21"/>
      <c r="O12" s="12"/>
    </row>
    <row r="13" spans="1:15" x14ac:dyDescent="0.2">
      <c r="B13" s="23"/>
      <c r="C13" s="22"/>
      <c r="D13" s="22"/>
      <c r="E13" s="22"/>
      <c r="F13" s="22"/>
      <c r="G13" s="22"/>
      <c r="H13" s="21"/>
      <c r="O13" s="12"/>
    </row>
    <row r="14" spans="1:15" x14ac:dyDescent="0.2">
      <c r="B14" s="23"/>
      <c r="C14" s="22"/>
      <c r="D14" s="22"/>
      <c r="E14" s="22"/>
      <c r="F14" s="22"/>
      <c r="G14" s="22"/>
      <c r="H14" s="21"/>
      <c r="O14" s="12"/>
    </row>
    <row r="15" spans="1:15" x14ac:dyDescent="0.2">
      <c r="B15" s="23"/>
      <c r="C15" s="22"/>
      <c r="D15" s="22"/>
      <c r="E15" s="22"/>
      <c r="F15" s="22"/>
      <c r="G15" s="22"/>
      <c r="H15" s="21"/>
      <c r="O15" s="12"/>
    </row>
    <row r="16" spans="1:15" x14ac:dyDescent="0.2">
      <c r="B16" s="23"/>
      <c r="C16" s="22"/>
      <c r="D16" s="14" t="s">
        <v>7</v>
      </c>
      <c r="E16" s="22"/>
      <c r="F16" s="22"/>
      <c r="G16" s="22"/>
      <c r="H16" s="21"/>
      <c r="O16" s="12"/>
    </row>
    <row r="17" spans="2:27" x14ac:dyDescent="0.2">
      <c r="B17" s="23"/>
      <c r="C17" s="22"/>
      <c r="D17" s="22"/>
      <c r="E17" s="22"/>
      <c r="F17" s="22"/>
      <c r="G17" s="22"/>
      <c r="H17" s="21"/>
      <c r="O17" s="12"/>
    </row>
    <row r="18" spans="2:27" x14ac:dyDescent="0.2">
      <c r="B18" s="23"/>
      <c r="C18" s="22"/>
      <c r="D18" s="22"/>
      <c r="E18" s="22"/>
      <c r="F18" s="22"/>
      <c r="G18" s="22"/>
      <c r="H18" s="21"/>
      <c r="O18" s="12"/>
    </row>
    <row r="19" spans="2:27" x14ac:dyDescent="0.2">
      <c r="B19" s="23"/>
      <c r="C19" s="22"/>
      <c r="D19" s="22"/>
      <c r="E19" s="22"/>
      <c r="F19" s="22"/>
      <c r="G19" s="22"/>
      <c r="H19" s="21"/>
      <c r="O19" s="12"/>
    </row>
    <row r="20" spans="2:27" x14ac:dyDescent="0.2">
      <c r="B20" s="23"/>
      <c r="C20" s="22"/>
      <c r="D20" s="22"/>
      <c r="E20" s="22"/>
      <c r="F20" s="22"/>
      <c r="G20" s="22"/>
      <c r="H20" s="21"/>
      <c r="O20" s="12"/>
    </row>
    <row r="21" spans="2:27" x14ac:dyDescent="0.2">
      <c r="B21" s="23"/>
      <c r="C21" s="22"/>
      <c r="D21" s="22"/>
      <c r="E21" s="22"/>
      <c r="F21" s="22"/>
      <c r="G21" s="22"/>
      <c r="H21" s="21"/>
      <c r="O21" s="12"/>
    </row>
    <row r="22" spans="2:27" x14ac:dyDescent="0.2">
      <c r="B22" s="23"/>
      <c r="C22" s="22"/>
      <c r="D22" s="22"/>
      <c r="E22" s="22"/>
      <c r="F22" s="22"/>
      <c r="G22" s="22"/>
      <c r="H22" s="21"/>
      <c r="O22" s="12"/>
    </row>
    <row r="23" spans="2:27" x14ac:dyDescent="0.2">
      <c r="B23" s="23"/>
      <c r="C23" s="22"/>
      <c r="D23" s="22"/>
      <c r="E23" s="22"/>
      <c r="F23" s="22"/>
      <c r="G23" s="22"/>
      <c r="H23" s="21"/>
      <c r="O23" s="12"/>
    </row>
    <row r="24" spans="2:27" x14ac:dyDescent="0.2">
      <c r="B24" s="23"/>
      <c r="C24" s="22"/>
      <c r="D24" s="22"/>
      <c r="E24" s="22"/>
      <c r="F24" s="22"/>
      <c r="G24" s="22"/>
      <c r="H24" s="21"/>
      <c r="O24" s="12"/>
    </row>
    <row r="25" spans="2:27" x14ac:dyDescent="0.2">
      <c r="B25" s="23"/>
      <c r="C25" s="22"/>
      <c r="D25" s="22"/>
      <c r="E25" s="22"/>
      <c r="F25" s="22"/>
      <c r="G25" s="22"/>
      <c r="H25" s="21"/>
      <c r="O25" s="12"/>
    </row>
    <row r="26" spans="2:27" ht="16.8" thickBot="1" x14ac:dyDescent="0.25">
      <c r="B26" s="20"/>
      <c r="C26" s="19"/>
      <c r="D26" s="19"/>
      <c r="E26" s="19"/>
      <c r="F26" s="19"/>
      <c r="G26" s="19"/>
      <c r="H26" s="18"/>
      <c r="I26" s="9"/>
      <c r="J26" s="9"/>
      <c r="K26" s="9"/>
      <c r="L26" s="9"/>
      <c r="M26" s="9"/>
      <c r="N26" s="9"/>
      <c r="O26" s="8"/>
    </row>
    <row r="27" spans="2:27" x14ac:dyDescent="0.2">
      <c r="B27" s="17"/>
      <c r="C27" s="16"/>
      <c r="D27" s="16"/>
      <c r="E27" s="16"/>
      <c r="F27" s="16"/>
      <c r="G27" s="16"/>
      <c r="H27" s="15"/>
      <c r="I27" s="17"/>
      <c r="J27" s="16"/>
      <c r="K27" s="16"/>
      <c r="L27" s="16"/>
      <c r="M27" s="16"/>
      <c r="N27" s="16"/>
      <c r="O27" s="15"/>
    </row>
    <row r="28" spans="2:27" x14ac:dyDescent="0.2">
      <c r="B28" s="13"/>
      <c r="H28" s="12"/>
      <c r="I28" s="13"/>
      <c r="O28" s="12"/>
      <c r="Q28" t="s">
        <v>9</v>
      </c>
      <c r="AA28" s="43" t="s">
        <v>8</v>
      </c>
    </row>
    <row r="29" spans="2:27" x14ac:dyDescent="0.2">
      <c r="B29" s="13"/>
      <c r="H29" s="12"/>
      <c r="I29" s="13"/>
      <c r="O29" s="12"/>
    </row>
    <row r="30" spans="2:27" x14ac:dyDescent="0.2">
      <c r="B30" s="13"/>
      <c r="H30" s="12"/>
      <c r="I30" s="13"/>
      <c r="O30" s="12"/>
    </row>
    <row r="31" spans="2:27" x14ac:dyDescent="0.2">
      <c r="B31" s="13"/>
      <c r="D31" s="14" t="s">
        <v>7</v>
      </c>
      <c r="H31" s="12"/>
      <c r="I31" s="13"/>
      <c r="O31" s="12"/>
    </row>
    <row r="32" spans="2:27" x14ac:dyDescent="0.2">
      <c r="B32" s="13"/>
      <c r="H32" s="12"/>
      <c r="I32" s="13"/>
      <c r="O32" s="12"/>
    </row>
    <row r="33" spans="2:15" x14ac:dyDescent="0.2">
      <c r="B33" s="13"/>
      <c r="H33" s="12"/>
      <c r="I33" s="13"/>
      <c r="O33" s="12"/>
    </row>
    <row r="34" spans="2:15" x14ac:dyDescent="0.2">
      <c r="B34" s="13"/>
      <c r="H34" s="12"/>
      <c r="I34" s="13"/>
      <c r="O34" s="12"/>
    </row>
    <row r="35" spans="2:15" x14ac:dyDescent="0.2">
      <c r="B35" s="13"/>
      <c r="H35" s="12"/>
      <c r="I35" s="13"/>
      <c r="O35" s="12"/>
    </row>
    <row r="36" spans="2:15" x14ac:dyDescent="0.2">
      <c r="B36" s="13"/>
      <c r="H36" s="12"/>
      <c r="I36" s="13"/>
      <c r="O36" s="12"/>
    </row>
    <row r="37" spans="2:15" x14ac:dyDescent="0.2">
      <c r="B37" s="13"/>
      <c r="H37" s="12"/>
      <c r="I37" s="13"/>
      <c r="O37" s="12"/>
    </row>
    <row r="38" spans="2:15" x14ac:dyDescent="0.2">
      <c r="B38" s="13"/>
      <c r="H38" s="12"/>
      <c r="I38" s="13"/>
      <c r="O38" s="12"/>
    </row>
    <row r="39" spans="2:15" x14ac:dyDescent="0.2">
      <c r="B39" s="13"/>
      <c r="H39" s="12"/>
      <c r="I39" s="13"/>
      <c r="O39" s="12"/>
    </row>
    <row r="40" spans="2:15" x14ac:dyDescent="0.2">
      <c r="B40" s="13"/>
      <c r="H40" s="12"/>
      <c r="I40" s="13"/>
      <c r="O40" s="12"/>
    </row>
    <row r="41" spans="2:15" x14ac:dyDescent="0.2">
      <c r="B41" s="13"/>
      <c r="H41" s="12"/>
      <c r="I41" s="13"/>
      <c r="O41" s="12"/>
    </row>
    <row r="42" spans="2:15" ht="16.8" thickBot="1" x14ac:dyDescent="0.25">
      <c r="B42" s="11"/>
      <c r="C42" s="9"/>
      <c r="D42" s="9"/>
      <c r="E42" s="9"/>
      <c r="F42" s="9"/>
      <c r="G42" s="9"/>
      <c r="H42" s="8"/>
      <c r="I42" s="11"/>
      <c r="J42" s="9"/>
      <c r="K42" s="9"/>
      <c r="L42" s="9"/>
      <c r="M42" s="9"/>
      <c r="N42" s="9"/>
      <c r="O42" s="8"/>
    </row>
    <row r="43" spans="2:15" x14ac:dyDescent="0.2">
      <c r="B43" s="17"/>
      <c r="C43" s="16"/>
      <c r="D43" s="16"/>
      <c r="E43" s="16"/>
      <c r="F43" s="16"/>
      <c r="G43" s="16"/>
      <c r="H43" s="15"/>
      <c r="I43" s="17"/>
      <c r="J43" s="16"/>
      <c r="K43" s="16"/>
      <c r="L43" s="16"/>
      <c r="M43" s="16"/>
      <c r="N43" s="16"/>
      <c r="O43" s="15"/>
    </row>
    <row r="44" spans="2:15" x14ac:dyDescent="0.2">
      <c r="B44" s="13"/>
      <c r="H44" s="12"/>
      <c r="I44" s="13"/>
      <c r="O44" s="12"/>
    </row>
    <row r="45" spans="2:15" x14ac:dyDescent="0.2">
      <c r="B45" s="13"/>
      <c r="H45" s="12"/>
      <c r="I45" s="13"/>
      <c r="O45" s="12"/>
    </row>
    <row r="46" spans="2:15" x14ac:dyDescent="0.2">
      <c r="B46" s="13"/>
      <c r="H46" s="12"/>
      <c r="I46" s="13"/>
      <c r="O46" s="12"/>
    </row>
    <row r="47" spans="2:15" x14ac:dyDescent="0.2">
      <c r="B47" s="13"/>
      <c r="D47" s="14" t="s">
        <v>7</v>
      </c>
      <c r="H47" s="12"/>
      <c r="I47" s="13"/>
      <c r="O47" s="12"/>
    </row>
    <row r="48" spans="2:15" x14ac:dyDescent="0.2">
      <c r="B48" s="13"/>
      <c r="H48" s="12"/>
      <c r="I48" s="13"/>
      <c r="O48" s="12"/>
    </row>
    <row r="49" spans="2:17" x14ac:dyDescent="0.2">
      <c r="B49" s="13"/>
      <c r="H49" s="12"/>
      <c r="I49" s="13"/>
      <c r="O49" s="12"/>
    </row>
    <row r="50" spans="2:17" x14ac:dyDescent="0.2">
      <c r="B50" s="13"/>
      <c r="H50" s="12"/>
      <c r="I50" s="13"/>
      <c r="O50" s="12"/>
    </row>
    <row r="51" spans="2:17" x14ac:dyDescent="0.2">
      <c r="B51" s="13"/>
      <c r="H51" s="12"/>
      <c r="I51" s="13"/>
      <c r="O51" s="12"/>
    </row>
    <row r="52" spans="2:17" x14ac:dyDescent="0.2">
      <c r="B52" s="13"/>
      <c r="H52" s="12"/>
      <c r="I52" s="13"/>
      <c r="O52" s="12"/>
    </row>
    <row r="53" spans="2:17" x14ac:dyDescent="0.2">
      <c r="B53" s="13"/>
      <c r="H53" s="12"/>
      <c r="I53" s="13"/>
      <c r="O53" s="12"/>
      <c r="Q53" t="s">
        <v>6</v>
      </c>
    </row>
    <row r="54" spans="2:17" x14ac:dyDescent="0.2">
      <c r="B54" s="13"/>
      <c r="H54" s="12"/>
      <c r="I54" s="13"/>
      <c r="O54" s="12"/>
    </row>
    <row r="55" spans="2:17" x14ac:dyDescent="0.2">
      <c r="B55" s="13"/>
      <c r="H55" s="12"/>
      <c r="I55" s="13"/>
      <c r="O55" s="12"/>
    </row>
    <row r="56" spans="2:17" x14ac:dyDescent="0.2">
      <c r="B56" s="13"/>
      <c r="H56" s="12"/>
      <c r="I56" s="13"/>
      <c r="O56" s="12"/>
    </row>
    <row r="57" spans="2:17" x14ac:dyDescent="0.2">
      <c r="B57" s="13"/>
      <c r="H57" s="12"/>
      <c r="I57" s="13"/>
      <c r="O57" s="12"/>
    </row>
    <row r="58" spans="2:17" ht="16.8" thickBot="1" x14ac:dyDescent="0.25">
      <c r="B58" s="11"/>
      <c r="C58" s="9"/>
      <c r="D58" s="9"/>
      <c r="E58" s="9"/>
      <c r="F58" s="9"/>
      <c r="G58" s="9"/>
      <c r="H58" s="8"/>
      <c r="I58" s="10"/>
      <c r="J58" s="9"/>
      <c r="K58" s="9"/>
      <c r="L58" s="9"/>
      <c r="M58" s="9"/>
      <c r="N58" s="9"/>
      <c r="O58" s="8"/>
    </row>
    <row r="60" spans="2:17" x14ac:dyDescent="0.2">
      <c r="P60" s="40"/>
    </row>
    <row r="61" spans="2:17" x14ac:dyDescent="0.2">
      <c r="P61" s="40"/>
    </row>
    <row r="62" spans="2:17" x14ac:dyDescent="0.2">
      <c r="P62" s="40"/>
    </row>
    <row r="63" spans="2:17" x14ac:dyDescent="0.2">
      <c r="P63" s="40"/>
    </row>
    <row r="64" spans="2:17" x14ac:dyDescent="0.2">
      <c r="P64" s="40"/>
    </row>
    <row r="112" spans="16:16" x14ac:dyDescent="0.2">
      <c r="P112" s="40"/>
    </row>
    <row r="113" spans="16:16" x14ac:dyDescent="0.2">
      <c r="P113" s="40"/>
    </row>
    <row r="114" spans="16:16" x14ac:dyDescent="0.2">
      <c r="P114" s="40"/>
    </row>
    <row r="134" spans="16:16" x14ac:dyDescent="0.2">
      <c r="P134" s="40"/>
    </row>
    <row r="135" spans="16:16" x14ac:dyDescent="0.2">
      <c r="P135" s="40"/>
    </row>
    <row r="136" spans="16:16" x14ac:dyDescent="0.2">
      <c r="P136" s="40"/>
    </row>
    <row r="137" spans="16:16" x14ac:dyDescent="0.2">
      <c r="P137" s="40"/>
    </row>
  </sheetData>
  <phoneticPr fontId="7"/>
  <pageMargins left="0.75" right="0.75" top="1" bottom="1" header="0.51200000000000001" footer="0.51200000000000001"/>
  <pageSetup paperSize="9" scale="41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20F03-FCC2-420D-8370-1F9C8FE25D86}">
  <dimension ref="A1:AA58"/>
  <sheetViews>
    <sheetView zoomScale="75" zoomScaleNormal="85" workbookViewId="0">
      <selection activeCell="B11" sqref="B11"/>
    </sheetView>
  </sheetViews>
  <sheetFormatPr defaultRowHeight="16.2" x14ac:dyDescent="0.2"/>
  <cols>
    <col min="1" max="1" width="4.75" customWidth="1"/>
  </cols>
  <sheetData>
    <row r="1" spans="1:15" x14ac:dyDescent="0.2">
      <c r="B1" t="s">
        <v>23</v>
      </c>
      <c r="K1">
        <f>TOP!G13</f>
        <v>0</v>
      </c>
    </row>
    <row r="2" spans="1:15" x14ac:dyDescent="0.2">
      <c r="A2" s="40"/>
      <c r="B2" s="42"/>
      <c r="C2" s="40"/>
      <c r="D2" s="40"/>
      <c r="E2" s="40"/>
      <c r="F2" s="40"/>
      <c r="G2" s="40"/>
      <c r="H2" s="40"/>
    </row>
    <row r="3" spans="1:15" x14ac:dyDescent="0.2">
      <c r="A3" s="40"/>
      <c r="B3" s="40"/>
      <c r="C3" s="40"/>
      <c r="D3" s="40"/>
      <c r="E3" s="40"/>
      <c r="F3" s="40"/>
      <c r="G3" s="40"/>
      <c r="H3" s="40"/>
    </row>
    <row r="4" spans="1:15" ht="16.8" thickBot="1" x14ac:dyDescent="0.25">
      <c r="A4" s="40"/>
      <c r="B4" s="41" t="s">
        <v>22</v>
      </c>
      <c r="C4" s="40"/>
      <c r="D4" s="40"/>
      <c r="E4" s="40"/>
      <c r="F4" s="40"/>
      <c r="G4" s="40"/>
      <c r="H4" s="4" t="s">
        <v>21</v>
      </c>
    </row>
    <row r="5" spans="1:15" ht="16.8" thickBot="1" x14ac:dyDescent="0.25">
      <c r="B5" s="39" t="s">
        <v>20</v>
      </c>
      <c r="C5" s="38" t="s">
        <v>19</v>
      </c>
      <c r="D5" s="38" t="s">
        <v>18</v>
      </c>
      <c r="E5" s="38" t="s">
        <v>17</v>
      </c>
      <c r="F5" s="38" t="s">
        <v>16</v>
      </c>
      <c r="G5" s="38" t="s">
        <v>15</v>
      </c>
      <c r="H5" s="37" t="s">
        <v>14</v>
      </c>
    </row>
    <row r="6" spans="1:15" ht="16.8" thickTop="1" x14ac:dyDescent="0.2">
      <c r="B6" s="36" t="s">
        <v>13</v>
      </c>
      <c r="C6" s="35">
        <v>6500</v>
      </c>
      <c r="D6" s="35">
        <v>54800</v>
      </c>
      <c r="E6" s="35">
        <v>57900</v>
      </c>
      <c r="F6" s="35">
        <v>62000</v>
      </c>
      <c r="G6" s="35">
        <v>61000</v>
      </c>
      <c r="H6" s="34">
        <v>68500</v>
      </c>
    </row>
    <row r="7" spans="1:15" x14ac:dyDescent="0.2">
      <c r="B7" s="33" t="s">
        <v>12</v>
      </c>
      <c r="C7" s="32">
        <v>85750</v>
      </c>
      <c r="D7" s="32">
        <v>60900</v>
      </c>
      <c r="E7" s="32">
        <v>59800</v>
      </c>
      <c r="F7" s="32">
        <v>55000</v>
      </c>
      <c r="G7" s="32">
        <v>62000</v>
      </c>
      <c r="H7" s="31">
        <v>60000</v>
      </c>
    </row>
    <row r="8" spans="1:15" x14ac:dyDescent="0.2">
      <c r="B8" s="33" t="s">
        <v>11</v>
      </c>
      <c r="C8" s="32">
        <v>85300</v>
      </c>
      <c r="D8" s="32">
        <v>91200</v>
      </c>
      <c r="E8" s="32">
        <v>79600</v>
      </c>
      <c r="F8" s="32">
        <v>79000</v>
      </c>
      <c r="G8" s="32">
        <v>75000</v>
      </c>
      <c r="H8" s="31">
        <v>80000</v>
      </c>
    </row>
    <row r="9" spans="1:15" ht="16.8" thickBot="1" x14ac:dyDescent="0.25">
      <c r="B9" s="30" t="s">
        <v>10</v>
      </c>
      <c r="C9" s="29">
        <v>53000</v>
      </c>
      <c r="D9" s="29">
        <v>50000</v>
      </c>
      <c r="E9" s="29">
        <v>54000</v>
      </c>
      <c r="F9" s="29">
        <v>56000</v>
      </c>
      <c r="G9" s="29">
        <v>57500</v>
      </c>
      <c r="H9" s="28">
        <v>56000</v>
      </c>
    </row>
    <row r="10" spans="1:15" ht="16.8" thickBot="1" x14ac:dyDescent="0.25">
      <c r="I10" s="27" t="s">
        <v>0</v>
      </c>
    </row>
    <row r="11" spans="1:15" x14ac:dyDescent="0.2">
      <c r="B11" s="26"/>
      <c r="C11" s="25"/>
      <c r="D11" s="25"/>
      <c r="E11" s="25"/>
      <c r="F11" s="25"/>
      <c r="G11" s="25"/>
      <c r="H11" s="24"/>
      <c r="I11" s="16"/>
      <c r="J11" s="16"/>
      <c r="K11" s="16"/>
      <c r="L11" s="16"/>
      <c r="M11" s="16"/>
      <c r="N11" s="16"/>
      <c r="O11" s="15"/>
    </row>
    <row r="12" spans="1:15" x14ac:dyDescent="0.2">
      <c r="B12" s="23"/>
      <c r="C12" s="22"/>
      <c r="D12" s="22"/>
      <c r="E12" s="22"/>
      <c r="F12" s="22"/>
      <c r="G12" s="22"/>
      <c r="H12" s="21"/>
      <c r="O12" s="12"/>
    </row>
    <row r="13" spans="1:15" x14ac:dyDescent="0.2">
      <c r="B13" s="23"/>
      <c r="C13" s="22"/>
      <c r="D13" s="22"/>
      <c r="E13" s="22"/>
      <c r="F13" s="22"/>
      <c r="G13" s="22"/>
      <c r="H13" s="21"/>
      <c r="O13" s="12"/>
    </row>
    <row r="14" spans="1:15" x14ac:dyDescent="0.2">
      <c r="B14" s="23"/>
      <c r="C14" s="22"/>
      <c r="D14" s="22"/>
      <c r="E14" s="22"/>
      <c r="F14" s="22"/>
      <c r="G14" s="22"/>
      <c r="H14" s="21"/>
      <c r="O14" s="12"/>
    </row>
    <row r="15" spans="1:15" x14ac:dyDescent="0.2">
      <c r="B15" s="23"/>
      <c r="C15" s="22"/>
      <c r="D15" s="22"/>
      <c r="E15" s="22"/>
      <c r="F15" s="22"/>
      <c r="G15" s="22"/>
      <c r="H15" s="21"/>
      <c r="O15" s="12"/>
    </row>
    <row r="16" spans="1:15" x14ac:dyDescent="0.2">
      <c r="B16" s="23"/>
      <c r="C16" s="22"/>
      <c r="D16" s="14" t="s">
        <v>7</v>
      </c>
      <c r="E16" s="22"/>
      <c r="F16" s="22"/>
      <c r="G16" s="22"/>
      <c r="H16" s="21"/>
      <c r="O16" s="12"/>
    </row>
    <row r="17" spans="2:27" x14ac:dyDescent="0.2">
      <c r="B17" s="23"/>
      <c r="C17" s="22"/>
      <c r="D17" s="22"/>
      <c r="E17" s="22"/>
      <c r="F17" s="22"/>
      <c r="G17" s="22"/>
      <c r="H17" s="21"/>
      <c r="O17" s="12"/>
    </row>
    <row r="18" spans="2:27" x14ac:dyDescent="0.2">
      <c r="B18" s="23"/>
      <c r="C18" s="22"/>
      <c r="D18" s="22"/>
      <c r="E18" s="22"/>
      <c r="F18" s="22"/>
      <c r="G18" s="22"/>
      <c r="H18" s="21"/>
      <c r="O18" s="12"/>
    </row>
    <row r="19" spans="2:27" x14ac:dyDescent="0.2">
      <c r="B19" s="23"/>
      <c r="C19" s="22"/>
      <c r="D19" s="22"/>
      <c r="E19" s="22"/>
      <c r="F19" s="22"/>
      <c r="G19" s="22"/>
      <c r="H19" s="21"/>
      <c r="O19" s="12"/>
    </row>
    <row r="20" spans="2:27" x14ac:dyDescent="0.2">
      <c r="B20" s="23"/>
      <c r="C20" s="22"/>
      <c r="D20" s="22"/>
      <c r="E20" s="22"/>
      <c r="F20" s="22"/>
      <c r="G20" s="22"/>
      <c r="H20" s="21"/>
      <c r="O20" s="12"/>
    </row>
    <row r="21" spans="2:27" x14ac:dyDescent="0.2">
      <c r="B21" s="23"/>
      <c r="C21" s="22"/>
      <c r="D21" s="22"/>
      <c r="E21" s="22"/>
      <c r="F21" s="22"/>
      <c r="G21" s="22"/>
      <c r="H21" s="21"/>
      <c r="O21" s="12"/>
    </row>
    <row r="22" spans="2:27" x14ac:dyDescent="0.2">
      <c r="B22" s="23"/>
      <c r="C22" s="22"/>
      <c r="D22" s="22"/>
      <c r="E22" s="22"/>
      <c r="F22" s="22"/>
      <c r="G22" s="22"/>
      <c r="H22" s="21"/>
      <c r="O22" s="12"/>
    </row>
    <row r="23" spans="2:27" x14ac:dyDescent="0.2">
      <c r="B23" s="23"/>
      <c r="C23" s="22"/>
      <c r="D23" s="22"/>
      <c r="E23" s="22"/>
      <c r="F23" s="22"/>
      <c r="G23" s="22"/>
      <c r="H23" s="21"/>
      <c r="O23" s="12"/>
    </row>
    <row r="24" spans="2:27" x14ac:dyDescent="0.2">
      <c r="B24" s="23"/>
      <c r="C24" s="22"/>
      <c r="D24" s="22"/>
      <c r="E24" s="22"/>
      <c r="F24" s="22"/>
      <c r="G24" s="22"/>
      <c r="H24" s="21"/>
      <c r="O24" s="12"/>
    </row>
    <row r="25" spans="2:27" x14ac:dyDescent="0.2">
      <c r="B25" s="23"/>
      <c r="C25" s="22"/>
      <c r="D25" s="22"/>
      <c r="E25" s="22"/>
      <c r="F25" s="22"/>
      <c r="G25" s="22"/>
      <c r="H25" s="21"/>
      <c r="O25" s="12"/>
    </row>
    <row r="26" spans="2:27" ht="16.8" thickBot="1" x14ac:dyDescent="0.25">
      <c r="B26" s="20"/>
      <c r="C26" s="19"/>
      <c r="D26" s="19"/>
      <c r="E26" s="19"/>
      <c r="F26" s="19"/>
      <c r="G26" s="19"/>
      <c r="H26" s="18"/>
      <c r="I26" s="9"/>
      <c r="J26" s="9"/>
      <c r="K26" s="9"/>
      <c r="L26" s="9"/>
      <c r="M26" s="9"/>
      <c r="N26" s="9"/>
      <c r="O26" s="8"/>
    </row>
    <row r="27" spans="2:27" x14ac:dyDescent="0.2">
      <c r="B27" s="17"/>
      <c r="C27" s="16"/>
      <c r="D27" s="16"/>
      <c r="E27" s="16"/>
      <c r="F27" s="16"/>
      <c r="G27" s="16"/>
      <c r="H27" s="15"/>
      <c r="I27" s="17"/>
      <c r="J27" s="16"/>
      <c r="K27" s="16"/>
      <c r="L27" s="16"/>
      <c r="M27" s="16"/>
      <c r="N27" s="16"/>
      <c r="O27" s="15"/>
    </row>
    <row r="28" spans="2:27" x14ac:dyDescent="0.2">
      <c r="B28" s="13"/>
      <c r="H28" s="12"/>
      <c r="I28" s="13"/>
      <c r="O28" s="12"/>
      <c r="Q28" t="s">
        <v>9</v>
      </c>
      <c r="AA28" t="s">
        <v>8</v>
      </c>
    </row>
    <row r="29" spans="2:27" x14ac:dyDescent="0.2">
      <c r="B29" s="13"/>
      <c r="H29" s="12"/>
      <c r="I29" s="13"/>
      <c r="O29" s="12"/>
    </row>
    <row r="30" spans="2:27" x14ac:dyDescent="0.2">
      <c r="B30" s="13"/>
      <c r="H30" s="12"/>
      <c r="I30" s="13"/>
      <c r="O30" s="12"/>
    </row>
    <row r="31" spans="2:27" x14ac:dyDescent="0.2">
      <c r="B31" s="13"/>
      <c r="D31" s="14" t="s">
        <v>7</v>
      </c>
      <c r="H31" s="12"/>
      <c r="I31" s="13"/>
      <c r="O31" s="12"/>
    </row>
    <row r="32" spans="2:27" x14ac:dyDescent="0.2">
      <c r="B32" s="13"/>
      <c r="H32" s="12"/>
      <c r="I32" s="13"/>
      <c r="O32" s="12"/>
    </row>
    <row r="33" spans="2:15" x14ac:dyDescent="0.2">
      <c r="B33" s="13"/>
      <c r="H33" s="12"/>
      <c r="I33" s="13"/>
      <c r="O33" s="12"/>
    </row>
    <row r="34" spans="2:15" x14ac:dyDescent="0.2">
      <c r="B34" s="13"/>
      <c r="H34" s="12"/>
      <c r="I34" s="13"/>
      <c r="O34" s="12"/>
    </row>
    <row r="35" spans="2:15" x14ac:dyDescent="0.2">
      <c r="B35" s="13"/>
      <c r="H35" s="12"/>
      <c r="I35" s="13"/>
      <c r="O35" s="12"/>
    </row>
    <row r="36" spans="2:15" x14ac:dyDescent="0.2">
      <c r="B36" s="13"/>
      <c r="H36" s="12"/>
      <c r="I36" s="13"/>
      <c r="O36" s="12"/>
    </row>
    <row r="37" spans="2:15" x14ac:dyDescent="0.2">
      <c r="B37" s="13"/>
      <c r="H37" s="12"/>
      <c r="I37" s="13"/>
      <c r="O37" s="12"/>
    </row>
    <row r="38" spans="2:15" x14ac:dyDescent="0.2">
      <c r="B38" s="13"/>
      <c r="H38" s="12"/>
      <c r="I38" s="13"/>
      <c r="O38" s="12"/>
    </row>
    <row r="39" spans="2:15" x14ac:dyDescent="0.2">
      <c r="B39" s="13"/>
      <c r="H39" s="12"/>
      <c r="I39" s="13"/>
      <c r="O39" s="12"/>
    </row>
    <row r="40" spans="2:15" x14ac:dyDescent="0.2">
      <c r="B40" s="13"/>
      <c r="H40" s="12"/>
      <c r="I40" s="13"/>
      <c r="O40" s="12"/>
    </row>
    <row r="41" spans="2:15" x14ac:dyDescent="0.2">
      <c r="B41" s="13"/>
      <c r="H41" s="12"/>
      <c r="I41" s="13"/>
      <c r="O41" s="12"/>
    </row>
    <row r="42" spans="2:15" ht="16.8" thickBot="1" x14ac:dyDescent="0.25">
      <c r="B42" s="11"/>
      <c r="C42" s="9"/>
      <c r="D42" s="9"/>
      <c r="E42" s="9"/>
      <c r="F42" s="9"/>
      <c r="G42" s="9"/>
      <c r="H42" s="8"/>
      <c r="I42" s="11"/>
      <c r="J42" s="9"/>
      <c r="K42" s="9"/>
      <c r="L42" s="9"/>
      <c r="M42" s="9"/>
      <c r="N42" s="9"/>
      <c r="O42" s="8"/>
    </row>
    <row r="43" spans="2:15" x14ac:dyDescent="0.2">
      <c r="B43" s="17"/>
      <c r="C43" s="16"/>
      <c r="D43" s="16"/>
      <c r="E43" s="16"/>
      <c r="F43" s="16"/>
      <c r="G43" s="16"/>
      <c r="H43" s="15"/>
      <c r="I43" s="17"/>
      <c r="J43" s="16"/>
      <c r="K43" s="16"/>
      <c r="L43" s="16"/>
      <c r="M43" s="16"/>
      <c r="N43" s="16"/>
      <c r="O43" s="15"/>
    </row>
    <row r="44" spans="2:15" x14ac:dyDescent="0.2">
      <c r="B44" s="13"/>
      <c r="H44" s="12"/>
      <c r="I44" s="13"/>
      <c r="O44" s="12"/>
    </row>
    <row r="45" spans="2:15" x14ac:dyDescent="0.2">
      <c r="B45" s="13"/>
      <c r="H45" s="12"/>
      <c r="I45" s="13"/>
      <c r="O45" s="12"/>
    </row>
    <row r="46" spans="2:15" x14ac:dyDescent="0.2">
      <c r="B46" s="13"/>
      <c r="H46" s="12"/>
      <c r="I46" s="13"/>
      <c r="O46" s="12"/>
    </row>
    <row r="47" spans="2:15" x14ac:dyDescent="0.2">
      <c r="B47" s="13"/>
      <c r="D47" s="14" t="s">
        <v>7</v>
      </c>
      <c r="H47" s="12"/>
      <c r="I47" s="13"/>
      <c r="O47" s="12"/>
    </row>
    <row r="48" spans="2:15" x14ac:dyDescent="0.2">
      <c r="B48" s="13"/>
      <c r="H48" s="12"/>
      <c r="I48" s="13"/>
      <c r="O48" s="12"/>
    </row>
    <row r="49" spans="2:17" x14ac:dyDescent="0.2">
      <c r="B49" s="13"/>
      <c r="H49" s="12"/>
      <c r="I49" s="13"/>
      <c r="O49" s="12"/>
    </row>
    <row r="50" spans="2:17" x14ac:dyDescent="0.2">
      <c r="B50" s="13"/>
      <c r="H50" s="12"/>
      <c r="I50" s="13"/>
      <c r="O50" s="12"/>
    </row>
    <row r="51" spans="2:17" x14ac:dyDescent="0.2">
      <c r="B51" s="13"/>
      <c r="H51" s="12"/>
      <c r="I51" s="13"/>
      <c r="O51" s="12"/>
    </row>
    <row r="52" spans="2:17" x14ac:dyDescent="0.2">
      <c r="B52" s="13"/>
      <c r="H52" s="12"/>
      <c r="I52" s="13"/>
      <c r="O52" s="12"/>
    </row>
    <row r="53" spans="2:17" x14ac:dyDescent="0.2">
      <c r="B53" s="13"/>
      <c r="H53" s="12"/>
      <c r="I53" s="13"/>
      <c r="O53" s="12"/>
      <c r="Q53" t="s">
        <v>6</v>
      </c>
    </row>
    <row r="54" spans="2:17" x14ac:dyDescent="0.2">
      <c r="B54" s="13"/>
      <c r="H54" s="12"/>
      <c r="I54" s="13"/>
      <c r="O54" s="12"/>
    </row>
    <row r="55" spans="2:17" x14ac:dyDescent="0.2">
      <c r="B55" s="13"/>
      <c r="H55" s="12"/>
      <c r="I55" s="13"/>
      <c r="O55" s="12"/>
    </row>
    <row r="56" spans="2:17" x14ac:dyDescent="0.2">
      <c r="B56" s="13"/>
      <c r="H56" s="12"/>
      <c r="I56" s="13"/>
      <c r="O56" s="12"/>
    </row>
    <row r="57" spans="2:17" x14ac:dyDescent="0.2">
      <c r="B57" s="13"/>
      <c r="H57" s="12"/>
      <c r="I57" s="13"/>
      <c r="O57" s="12"/>
    </row>
    <row r="58" spans="2:17" ht="16.8" thickBot="1" x14ac:dyDescent="0.25">
      <c r="B58" s="11"/>
      <c r="C58" s="9"/>
      <c r="D58" s="9"/>
      <c r="E58" s="9"/>
      <c r="F58" s="9"/>
      <c r="G58" s="9"/>
      <c r="H58" s="8"/>
      <c r="I58" s="10" t="s">
        <v>5</v>
      </c>
      <c r="J58" s="9"/>
      <c r="K58" s="9"/>
      <c r="L58" s="9"/>
      <c r="M58" s="9"/>
      <c r="N58" s="9"/>
      <c r="O58" s="8"/>
    </row>
  </sheetData>
  <phoneticPr fontId="7"/>
  <pageMargins left="0.75" right="0.75" top="1" bottom="1" header="0.51200000000000001" footer="0.51200000000000001"/>
  <pageSetup paperSize="9" scale="41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TOP</vt:lpstr>
      <vt:lpstr>絶対参照</vt:lpstr>
      <vt:lpstr>絶対参照(練習)</vt:lpstr>
      <vt:lpstr>グラフ (2016以降)</vt:lpstr>
      <vt:lpstr>グラフ (2013)</vt:lpstr>
      <vt:lpstr>グラフ(2010&amp;2012)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小野功一郎</cp:lastModifiedBy>
  <cp:lastPrinted>2000-04-29T11:35:59Z</cp:lastPrinted>
  <dcterms:created xsi:type="dcterms:W3CDTF">1998-03-20T12:15:53Z</dcterms:created>
  <dcterms:modified xsi:type="dcterms:W3CDTF">2020-06-13T12:20:41Z</dcterms:modified>
</cp:coreProperties>
</file>